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20" yWindow="910" windowWidth="21600" windowHeight="12580" tabRatio="606" activeTab="0"/>
  </bookViews>
  <sheets>
    <sheet name="List1" sheetId="2" r:id="rId1"/>
  </sheets>
  <definedNames/>
  <calcPr calcId="191029"/>
  <extLst/>
</workbook>
</file>

<file path=xl/sharedStrings.xml><?xml version="1.0" encoding="utf-8"?>
<sst xmlns="http://schemas.openxmlformats.org/spreadsheetml/2006/main" count="331" uniqueCount="204">
  <si>
    <t>Popis</t>
  </si>
  <si>
    <t>ks</t>
  </si>
  <si>
    <t>ks bez DPH</t>
  </si>
  <si>
    <t>ks vč.DPH</t>
  </si>
  <si>
    <t>Celkem bez DPH</t>
  </si>
  <si>
    <t>Celkem s DPH</t>
  </si>
  <si>
    <t>celkem:</t>
  </si>
  <si>
    <t>Specifikace</t>
  </si>
  <si>
    <t>Přesný obchodní název nabízeného výrobku nebo PN</t>
  </si>
  <si>
    <t>Přesný obchodní název vyplňtě prosím pouze u zažlucených políček</t>
  </si>
  <si>
    <t>Učebna</t>
  </si>
  <si>
    <t>Polytechnická učebna P04</t>
  </si>
  <si>
    <t>Jazyková učebna P07</t>
  </si>
  <si>
    <r>
      <t xml:space="preserve">Škola: </t>
    </r>
    <r>
      <rPr>
        <b/>
        <sz val="14"/>
        <color indexed="10"/>
        <rFont val="Calibri"/>
        <family val="2"/>
      </rPr>
      <t xml:space="preserve"> Půdní vestavba ZŠ Smetanova - Pomůcky - Slepý rozpočet</t>
    </r>
  </si>
  <si>
    <t>VZ: Půdní vestavba - ZŠ Smetanova Pomůcky</t>
  </si>
  <si>
    <t>Učebna fyziky-chemie</t>
  </si>
  <si>
    <t xml:space="preserve">Robotická stavebnice pro začátečníky </t>
  </si>
  <si>
    <t>Van de Graaffův generátor</t>
  </si>
  <si>
    <t xml:space="preserve">Dopravní a ostatní náklady </t>
  </si>
  <si>
    <t xml:space="preserve">Dynamická stavebnice  </t>
  </si>
  <si>
    <t xml:space="preserve">Motorová stavebnice </t>
  </si>
  <si>
    <t xml:space="preserve">Elektropneumatická robotická stavebnice </t>
  </si>
  <si>
    <t>Napájecí a řídící jednotka</t>
  </si>
  <si>
    <t xml:space="preserve">Motorová jednotka  </t>
  </si>
  <si>
    <t>Sada auto a pohon</t>
  </si>
  <si>
    <t>Průmysloví roboti</t>
  </si>
  <si>
    <t>Nabíječka řízena mikroprocesorem</t>
  </si>
  <si>
    <t xml:space="preserve">Stavebnice pouťové atrakce </t>
  </si>
  <si>
    <t>Programovatelná robotická stavebnice</t>
  </si>
  <si>
    <t>Elektronická stavebnice</t>
  </si>
  <si>
    <t xml:space="preserve">Sada mechanických a statických modelů </t>
  </si>
  <si>
    <t>Pneumatické modely</t>
  </si>
  <si>
    <t>Sada zelená energie</t>
  </si>
  <si>
    <t>Výukový multilicenční software 15+1</t>
  </si>
  <si>
    <t xml:space="preserve">Minimální požadavky: Zadavatel požaduje software plně kompatibilní s CorelDRAW Graphics Suite X8 Classroom License 15+1. </t>
  </si>
  <si>
    <t>Dopravní a ostatní náklady</t>
  </si>
  <si>
    <t>Učebna přírodopisu P03</t>
  </si>
  <si>
    <t xml:space="preserve">Sada hornin pro II.stupeň    </t>
  </si>
  <si>
    <t xml:space="preserve">Model zubu s kazem   </t>
  </si>
  <si>
    <t xml:space="preserve">Model krevního oběhu  </t>
  </si>
  <si>
    <t xml:space="preserve">Ruční tlakoměr se stetoskopem   </t>
  </si>
  <si>
    <t xml:space="preserve">Stetoskop   </t>
  </si>
  <si>
    <t>Model ledviny s nadledvinkou</t>
  </si>
  <si>
    <t xml:space="preserve">Model kůže </t>
  </si>
  <si>
    <t xml:space="preserve">Model květu </t>
  </si>
  <si>
    <t xml:space="preserve">Minimální požadavky: Skládací lupa, zvětšení min. 10x.  </t>
  </si>
  <si>
    <t xml:space="preserve">Skládací lupa    </t>
  </si>
  <si>
    <t>Poudro s preparačními nástroji</t>
  </si>
  <si>
    <t>Binokulární mikroskop</t>
  </si>
  <si>
    <t>Torzo lidského těla</t>
  </si>
  <si>
    <t>Model živočišné buňky</t>
  </si>
  <si>
    <t>Model rostlinné buňky</t>
  </si>
  <si>
    <t>Lebka savce - odlitek kočičí lebky</t>
  </si>
  <si>
    <t>Lebka savce - odlitek psí lebky</t>
  </si>
  <si>
    <t>Lebka savce - odlitek  lebky morčete</t>
  </si>
  <si>
    <t>Kostra ptáka - Model kostry kura domácího</t>
  </si>
  <si>
    <t>Kostra obojživelníka</t>
  </si>
  <si>
    <t>Vývoj včely</t>
  </si>
  <si>
    <t>Model zubního kazu</t>
  </si>
  <si>
    <t>Petriho misky</t>
  </si>
  <si>
    <t>Minimální požadavky: Petriho misky. Rozměr: min. 100×20 mm</t>
  </si>
  <si>
    <t>Kostra člověka</t>
  </si>
  <si>
    <t>Stojánek na zkumavky</t>
  </si>
  <si>
    <t>Model listu</t>
  </si>
  <si>
    <t xml:space="preserve">Senzor plynného CO2 </t>
  </si>
  <si>
    <t>Senzor EKG</t>
  </si>
  <si>
    <t>Minimální požadavky: Senzor k měření EKG.</t>
  </si>
  <si>
    <t>Minimální požadavky: Senzor k měření obsahu plynného CO2.</t>
  </si>
  <si>
    <t>Senzor tepové frekvence</t>
  </si>
  <si>
    <t>Senzor dechové frekvence</t>
  </si>
  <si>
    <t>Minimální požadavky: Senzor k měření dechové frekvence</t>
  </si>
  <si>
    <t>Minimální požadavky: Senzor k měření tepové frekvence.</t>
  </si>
  <si>
    <t>Spirometr</t>
  </si>
  <si>
    <t>Senzor krevního tlaku</t>
  </si>
  <si>
    <t>Doprava a ostatní náklady</t>
  </si>
  <si>
    <t>Jazyková učebna P08</t>
  </si>
  <si>
    <t xml:space="preserve">Didaktická výuková hra </t>
  </si>
  <si>
    <t xml:space="preserve">Didaktická výuková hra  </t>
  </si>
  <si>
    <t>Didaktická výuková hra</t>
  </si>
  <si>
    <t>Slovníky pro německý jazyk</t>
  </si>
  <si>
    <t xml:space="preserve">Slovníky pro anglický jazyk </t>
  </si>
  <si>
    <t>Minimální požadavky: Slovníky pro německý jazyk pro 2. stupeň ZŠ</t>
  </si>
  <si>
    <t>Minimální požadavky: Slovníky pro anglický jazyk pro 2. stupeň ZŠ</t>
  </si>
  <si>
    <t>Hra pro anglický jazyk</t>
  </si>
  <si>
    <t xml:space="preserve">Slovníky pro německý jazyk   </t>
  </si>
  <si>
    <t xml:space="preserve">Přístroj pro produkci vodíku    </t>
  </si>
  <si>
    <t>Minimální požadavky: Stolní plnící přístroj pro produkci vodíku. Přístroj vyprodukovaný vodík uchovává do patron. Po nalití destilované vody a připojení zařízení ke zdroji energie zařízení představuje soběstačný systém obnovitelného vodíku. Vstupní zdroj: destilovaná voda + elektřina. Součástí přístroje je rovněž i převodní kabel ze stejnosměrného na střídavý proud.</t>
  </si>
  <si>
    <t xml:space="preserve">Sada pro výuku obnovitelných zdrojů energie   </t>
  </si>
  <si>
    <t>Minimální požadavky: Sada pomůcek demonstruje, jak působení (spolupráce) technologie palivových článků a obnovitelných zdrojů energie vytváří soběstačnou energetickou síť (min. solární, větrnou a kinetickou energii z ruční kliky), dále demonstruje úložný potenciál kondenzátoru. Balení obsahuje min. následující prvky: vodíkový palivový článek, palivový článek na bázi slané vody a etanolový palivový článek, solární panel, kondenzátor. Součástí dodávané sady je rovněž i popis jednotlivých experimentů a aktivit (s energií solární, větrnou, vodíkovou, termální, mechanickou, energií slané vody, bio-energií). Příručka laboratorních aktivit, příručka pro pedagogy.</t>
  </si>
  <si>
    <t>Sada senzorů a čidel k výuce přírodních věd</t>
  </si>
  <si>
    <t>Minimální požadavky: Sada senzorů k výuce přírodních věd v kufru či úložném boxu. Obsahuje min.: senzor teploty, senzor síly, senzor tlaku, senzor napětí, senzor pohybu, senzor pH, senzor tepu s ručními úchyty, senzor počasí s anemometrem a GPS. Součástí sady je min. 30 žákovských úloh, tištěná metodika úloh a software vč. licence. Záruční doba min. 36 měsíců.</t>
  </si>
  <si>
    <t xml:space="preserve">Zařízení pro měření CO2 </t>
  </si>
  <si>
    <t>Zařízení pro měření koncentrace plynného CO2 v uzavřeném či otevřeném prostředí. 
Minimální požadavky: Rozsah: min. 350 až 10,000 ppm, připojení pomocí USB či Bluetooth® 4.</t>
  </si>
  <si>
    <t>Zařízení pro měření magnetického pole</t>
  </si>
  <si>
    <t>Zařízení pro detekci a měření magnetického pole Země, tyčových magnetů či okolí elektrických vodičů.
Minimální požadavky: Senzor slouží k měření magnetického pole ve třech prostorových osách. Dva rozsahy měření dle volby uživatele: ±100 G a ±1000 G.</t>
  </si>
  <si>
    <t>Zařízení pro měření proudu</t>
  </si>
  <si>
    <t>Zařízení pro měření proudu.
Minimální požadavky: Rozsah: ± 1 A, vstupní odpor 0.1Ω. připojení pomocí USB či Bluetooth® 4</t>
  </si>
  <si>
    <t>Zařízení pro měření intenzity okolního světla, UVA, UVB a UV index, směrového světla.
Minimální požadavky: spektrální rozsah cca 300 nm - 1 000 nm, připojení pomoci Bluetooth či USB.</t>
  </si>
  <si>
    <t xml:space="preserve"> Zařízení pro měření světla</t>
  </si>
  <si>
    <t>Zařízení pro měření plynného O2</t>
  </si>
  <si>
    <t>Zařízení pro měření koncentrace plynného kyslíku.
Minimální požadavky: koncentrace plynného kyslíku.</t>
  </si>
  <si>
    <t>Sada pro experimenty s optikou</t>
  </si>
  <si>
    <t>Sada pro experimenty s optikou na ZŠ (šíření světla, odraz světla, lom světla, čočky apod.).
Minimální požadavky: alespoň 10 experimentů z optiky.</t>
  </si>
  <si>
    <t xml:space="preserve">Sada pro experimenty s akustikou </t>
  </si>
  <si>
    <t xml:space="preserve">Sada pro experimenty s akustikou na ZŠ. Obsahuje min. rezonátor, ladičku, vzduchový sloupec uzavřený, otevřený apod.
Minimální požadavky: alespoň 10 experimentů z akustiky. </t>
  </si>
  <si>
    <t xml:space="preserve">Sada pro experimenty s elektřinou a magnetismem   </t>
  </si>
  <si>
    <t xml:space="preserve">Sada pro experimenty s magnety, elektrickým obvodem a elektromagnetismem na ZŠ. 
Minimální požadavky: alespoň 10 experimentů z elektromagnetizmu. </t>
  </si>
  <si>
    <t>Minimální požadavky: alespoň 10 experimentů z oblasti půdy, výživy a energie Sada umožňuje provedení min. následujících experimentů – rozpouštění pevných látek ve vodě, získání rozpuštěné látky z vody, oddělování směsí, funkce generátoru apod.</t>
  </si>
  <si>
    <t>Sada pro experimenty - Půda, výživa, energie</t>
  </si>
  <si>
    <t>Sada pro experimenty s teplem</t>
  </si>
  <si>
    <t>Sada pro experimenty s teplem (např. měření teploty, reakce kapalin, plynů a pevných látek na změnu teploty, přenos tepla apod.)
Minimální požadavky: alespoň 7 experimentů z termodynamiky.</t>
  </si>
  <si>
    <t xml:space="preserve">Sada pro experimenty s vodou a vzduchem </t>
  </si>
  <si>
    <t>Sada pro experimenty na prokázání vlastností vody a vzduchu.
Minimální požadavky: alespoň 10 experimentů na téma voda a vzduch.</t>
  </si>
  <si>
    <t xml:space="preserve">Minimální požadavky: Slouží k vytváření vysokého elektrického napětí pro pokusy s elektrostatikou. Odstranitelná vodivá koule, motorový či ruční pohon, včetně záporně nabité koule na tyči. Výstupní napětí: min. 80 kV.  </t>
  </si>
  <si>
    <t xml:space="preserve">Váhy jednoduché </t>
  </si>
  <si>
    <t>Minimální požadavky: váhy s LCD displejem. Funkce automatického vypnutí, cizí hmotnostní jednotky, stohovatelnost. Maximální váživost: 500 g. Dílek (nejmenší): 0.1 g. Vnější kalibrace.</t>
  </si>
  <si>
    <t xml:space="preserve">Dopravní a ostatní náklady (tj. balné, odstranění obalových materiálů apod.). </t>
  </si>
  <si>
    <t>Minimální požadavky: alespoň 200 komponentů - senzorů (fototranzistor, minispínače) a akčních členů (motor, kontrolky) atp.</t>
  </si>
  <si>
    <t>Robotická stavebnice pro pokročilé</t>
  </si>
  <si>
    <t>Minimální požadavky: Stavebnice pro rozvoj znalosti z mobilní robotiky. Set obsahuje alespoň 400 prvků a konstrukčních prvků jako jsou ozubená kola, řemenice, DC motory, motory s integrovanými snímači, převodovky, senzory. Software nabízí více úrovní programování (od začátečníků k pokročilým) a uživatelské příkazy. Ze stavebnice je možné postavit např. nakladač, pásové vozidlo příp. další modely mobilní robotiky.</t>
  </si>
  <si>
    <t>Minimální požadavky: Vysoký výkon motoru (max. do 3 W) s převodovkou. Balení obsahuje ozubená kola, nápravy a části převodovky. Napětí: min. 9 V. 
Ze stavebnice je možné postavit např. motorovou jednotku.</t>
  </si>
  <si>
    <t>Minimální požadavky: Dopravník dopravuje kuličky jednu po druhé na vrchol cik-cak systémem. Tam je kulička spuštěna dolů svou vlastní dráhou přes smyčky a skoky. Balení obsahuje: odrazový můstek, schodišťový dopravník, řetězový výtah. Mini motor, 2x LED, min. 20x prvek dráhy, min. 8 x ocelová kulička, 90° zatáčka, záchytný trychtýř, zásobník na baterii, manuál. Obsahuje min. 750 dílů.</t>
  </si>
  <si>
    <t xml:space="preserve">Minimální požadavky: Stavebnice prakticky demonstruje elektropneumatické systémy a vakuová technika pomocí následujících modelů: hrací automat, pneumatický motor, robot třídící předměty dle barvy, překážková dráha. Výkonný kompresor zaručuje přívod stlačeného vzduchu pro modely. Součástí balení jsou elektromagnetické ventily, které umožňují dálkové ovládání modelů přes PC.
Obsahuje min.: kompresor. mini motor. 2× elektromagnetický ventil, senzor barvy, odsávací zařízení, válce s pružinou, fototranzistory, žárovka s čočkou, min. 5× flexibilní kolejnice.
Dále obsahuje: Ovládání, software. Min. 300 komponentů.
Ze stavebnice je možné postavit např. realistické modely, které ukazují, jak pracují kompresory, vzduchové ventily a válce.
</t>
  </si>
  <si>
    <t>Minimální požadavky: Napájení ze zásuvky. 
 Zadavatel požaduje kompatibilitu s dodávanými stavebnicemi v Polytechnické učebně P04.</t>
  </si>
  <si>
    <t>Minimální požadavky: Jednotka obsahuje: Funkční bloky, částí převodovky a ozubených kol, bezpečnostní zásobník s integrovaným dvoupólovým spínačem na 9 V baterie). Napětí: max. 9 V. Max. výkon: do 1 W, min. 3 000 ot./min. Zadavatel požaduje kompatibilitu s dodávanými stavebnicemi v Polytechnické učebně P04.</t>
  </si>
  <si>
    <t>Minimální požadavky: Různé typy pohonů (min. 2). Obsahuje: terénní vozidlo s funkčním řízením a tlumiči, motorová sada a kontrolní sada. Manuál. Setrvačník.</t>
  </si>
  <si>
    <t>Minimální požadavky: Alespoň čtyři plně funkční průmysloví roboti. Ve všech modelech musí být použity stabilní hliníkové kanály. Min. 4x motor, 4x minispínače. Ovládání, software vč. licence pro školy.
Min. 200 komponentů (celkový počet komponentů).</t>
  </si>
  <si>
    <t>Minimální požadavky: Nabíječka řízena mikroprocesorem. Ochrana proti přebití. Doba nabíjení max. tři hodiny. Min. NiMH akumulátor s ochranou proti zkratu, min. 6 V, 1 000 mAh.</t>
  </si>
  <si>
    <t>Minimální požadavky: stavebnice obsahující min. 500 dílů, z níž je možné postavit ruské kolo o průměru min. 40 cm poháněné motorem nebo kolotoč. Součást stavebnice: min. motor, zásobník na baterie.</t>
  </si>
  <si>
    <t>Minimální požadavky: Stavebnice obsahuje min. 600 dílů, včetně inteligentního hubu, min. 3 motory, senzor barev a senzor vzdálenosti. Komponenty jsou kompatibilní s jinými sadami robotických stavebnic dodaných do polytechnické učebny P04.
Součástí je dobíjecí baterie. Bezplatná aplikace, digitální návody na stavění a min. 30 aktivit.
Vhodné pro žáky od 10 let.
Ze stavebnice je možné postavit např. robotické tvory, vozidla a stroje.</t>
  </si>
  <si>
    <t>Minimální požadavky: min.: 1x elektronický modul, 1x motor, 2× tranzistor, 2× kondenzátor, 3× odpor, 2× minispínač, 1× fototranzistor, 1× teplotní senzor, 1× žárovka s čočkou, 2× LED. Zásobník na baterie
Návod. Počet sestavitelných modelů: min. 10. Počet komponentů: min. 200.
Ze stavebnice je možné postavit např. Jednoduché obvody, sériové a paralelní spojení, elektronické obvody s tranzistory, kondenzátory, odpory a LED.</t>
  </si>
  <si>
    <t>Minimální požadavky: Sada s min.15 modely z oboru mechaniky a statiky – např. převodovka, planetová převodka, stěrač čelního skla, stavba stabilní mostu, mini motor, přepínač, zásobník na baterie. Návod.</t>
  </si>
  <si>
    <t>Minimální požadavky: Obsahuje min.: 5 výukové modely: 1x kompresor, 2x pneumatické válce, 2x 4/3-cestné manuální ventily, zásobník na baterie. Počet komponentů: min. 200.</t>
  </si>
  <si>
    <t>Minimální požadavky: min.: solární motor, 2x solární moduly, LED, ON/OFF spínač, reverzibilní palivový článek s integrovaným zásobníkem vodíku.
Počet sestavitelných modelů min. 10. Počet komponentů - min. 250.
Sada slouží k výrobě, uchovávání a použití elektřiny z přírodních zdrojů jako je voda, vítr a slunce, pomocí různých modelů a experimentů.</t>
  </si>
  <si>
    <t>Minimální požadavky: Obsahuje min. 15 ks hornin pro výuku přírodopisu na 2. stupni základních škol. Sada musí min. obsahovat následující typy hornin – žula, gabro, čedič, pískovec, vápenec, opuka, mramor, rula, slepenec, jílovec, výběr ostatních hornin ponechá zadavatel na dodavateli. Vzorky musí být nezvětralé a čisté. Rozměry vzorků: cca 5 × 5 cm.</t>
  </si>
  <si>
    <t>Minimální požadavky: Model zubu - stoličky s kazem - model skládající se z min. 2 dílů.
Podélný řez zubní korunkou odhalující dřeň a počátek kazu. Na podstavci, model lze sejmout z podstavce. Výška min. 15 cm.</t>
  </si>
  <si>
    <t>Minimální požadavky: Funkční model pulzujícího lidského srdce a část lidského krevního oběhu.
Model, který lze jednoduše postavit.
Rozměry: min. 250 x 200 mm.</t>
  </si>
  <si>
    <t>Minimální požadavky: Ruční tlakoměr se stetoskopem, se stupnicí a manžetou na suchý zip.</t>
  </si>
  <si>
    <t>Minimální požadavky: Stetoskop s otočnou membránou (hlavou).</t>
  </si>
  <si>
    <t>Minimální požadavky: Model ledviny s nadledvinou, cévami ledvin a nadledvin, horním segmentem močovodu. Model se skládá ze 2 částí, po rozložení je možné detailně studovat vnitřní strukturu ledviny (dřeň, kalichy, ledvinové pánvičky apod).
Min. výška 14 cm. Model na stojanu.</t>
  </si>
  <si>
    <t xml:space="preserve">Minimální požadavky: zvětšení min. 40x, model zobrazuje vrstvy kůže a jejich struktury v trojrozměrném zobrazení. Vedle rozlišeného znázornění jednotlivých vrstev jsou zobrazeny také vlasy, vlasové kořínky, mazové žlázy, potní žlázy, receptory, nervy a cévy. </t>
  </si>
  <si>
    <t xml:space="preserve">Pokusy s lidskými smysly </t>
  </si>
  <si>
    <t>Minimální požadavky: Sada, která obsahuje různé předměty pro vyšetření smyslů (sluch, zrak a hmat). Sada obsahuje statoskop (tzn. přístroj pro směrové slyšení), hmatadlo, hmatovou tyčinku, karty s optickými klamy brýle s nástavci, rezonanční trubka apod.) Sada obsahuje i návod na provádění pokusů vč. podrobného popisu jednotlivých pokusů.</t>
  </si>
  <si>
    <t xml:space="preserve">Sada pro procvičování smyslů </t>
  </si>
  <si>
    <t>Minimální požadavky: Sada pro skupinové procvičování smyslů, která umožňuje následující aktivity: chuťový test (rozpoznání slaného a sladkého, hořkého a kyselého), čichový test, test citlivosti kůže, test zraku. Sada obsahuje různé roztoky pro rozpoznání chutí, různé aromatické silice, min. 25 plastových misek, vatové tyčinky, plastové inhalátory, jehly, kovové kolíky pro vnímání tepla a chladu apod. návod pro další cvičení zaměřená na zrak.</t>
  </si>
  <si>
    <t>Sada pro pozorování fotosyntézy</t>
  </si>
  <si>
    <t>Minimální požadavky: Sestava, pomocí níž lze pozorovat proces fotosyntézy a stanovit závislost fotosyntézy na intenzitě světla, obsahu CO2 apod.</t>
  </si>
  <si>
    <t>Model DNA</t>
  </si>
  <si>
    <t xml:space="preserve">Minimální požadavky: Sada pro stavbu modelu dvojité šroubovice DNA k pochopení struktury DNA. Obsahuje barevně rozlišené díly pro znázornění jednotlivých komponent, z nichž se skládá DNA. Výška min. 30 cm.
</t>
  </si>
  <si>
    <t>Mravenci ekosystém</t>
  </si>
  <si>
    <t>Minimální požadavky: V nádobě s gelem se nacházejí mravenci a rostliny, kteří společně vytvářejí vyvážený systém. 
Balení obsahuje min. nádobu pro mravenčí ekosystém (rozměry min. 15 x 13 x 3 cm) 1 x zvětšovací sklo (lupa), ingredience pro výrobu gelu/gel, návod.</t>
  </si>
  <si>
    <t>Kostra hada</t>
  </si>
  <si>
    <t>Minimální požadavky: Kostra hada.</t>
  </si>
  <si>
    <t>Minimální požadavky: Výška min. 20 cm. Model na podstavci.</t>
  </si>
  <si>
    <t xml:space="preserve">Sada kapátek, 10kusů </t>
  </si>
  <si>
    <t>Minimální požadavky: skleněné pipety o délce max. 10 cm, se savičkou.</t>
  </si>
  <si>
    <t xml:space="preserve">Sada mikroskopických krycích skel 100ks </t>
  </si>
  <si>
    <t>Minimální požadavky: min. rozměry: 20 x 20 mm</t>
  </si>
  <si>
    <t xml:space="preserve">Sada mikroskopických podložních skel 50ks   </t>
  </si>
  <si>
    <t>Minimální požadavky: 50 ks podložních sklíček s broušenými hranami. Minimální rozměry 75 x 25 mm.</t>
  </si>
  <si>
    <t>Sada mikroskopických trvalých preparátů</t>
  </si>
  <si>
    <t xml:space="preserve">Minimální požadavky: Sada obsahuje min. 20 preparátů z oblastí zoologie, histologie a anatomie člověka, bakterie a nižší rostliny, kvetoucí rostliny. </t>
  </si>
  <si>
    <t>Minimální požadavky: Pouzdro, obsahující min. 6ks preparačních nástrojů.</t>
  </si>
  <si>
    <t>Minimální požadavky: zvětšení min. 40 - 1000x. Binokulární tubus, otočný o min. 360°, úhel vhledu 45°. 4násobná revolverová hlava. Objektivy 4×, 10×, 40× odpružený, 100× odpružený (olejový). Stolek min. 115 × 120 mm. Regulované LED osvětlení. Irisová clona. Modrý filtr. Protiprachový obal či kryt, síťový adaptér, immerzní olej.</t>
  </si>
  <si>
    <t xml:space="preserve">Nervová soustava člověka </t>
  </si>
  <si>
    <t xml:space="preserve">Minimální požadavky: Plakát/obraz/naučná tabule nervová soustava člověka, rozměr min. 100x140cm.   </t>
  </si>
  <si>
    <t>Mikroskopické trvalé preparáty</t>
  </si>
  <si>
    <t>Minimální požadavky: obsahuje min. 10 přírodních preparátů z oblastí řasy, plísně, houby, výtrusnice, mech.</t>
  </si>
  <si>
    <t>Minimální požadavky: oboupohlavní torzo lidského těla skládající se z min. 20 částí - ženské a mužské pohlavní orgány, min. dvoudílná (rozložitelná) hlava, srdce a dvě plíce, žaludek, játra, ledviny.</t>
  </si>
  <si>
    <t>Minimální požadavky: barevný model zvětšené živočišné buňky demonstrující všechny její součásti.</t>
  </si>
  <si>
    <t>Minimální požadavky: barevný model zvětšené rostlinné buňky demonstrující všechny její součásti</t>
  </si>
  <si>
    <t>Minimální požadavky: souprava obsahuje min. 10 různých preparátů z oblastí lidská krev, lidská kůže, stonek jednoděložné a dvouděložné rostliny, pryskyřník, šeřík, hladké svalstvo savce.</t>
  </si>
  <si>
    <t>Souprava mikroskopických trvalých preparátů</t>
  </si>
  <si>
    <t>Zvětšený model květu</t>
  </si>
  <si>
    <t>Minimální požadavky: Mnohonásobně zvětšená replika květu třešně na podstavci. Možnost rozložit model na více částí.</t>
  </si>
  <si>
    <t>Minimální požadavky: Detailní odlitek kočičí lebky v životní velikosti.</t>
  </si>
  <si>
    <t>Minimální požadavky: Detailní odlitek psí lebky v životní velikosti.</t>
  </si>
  <si>
    <t>Minimální požadavky: Detailní odlitek lebky morčete v životní velikosti</t>
  </si>
  <si>
    <t>Minimální požadavky: Model kostry kura domácího v životní velikosti.</t>
  </si>
  <si>
    <t>Minimální požadavky: Model kostry žáby zobrazující kosterní strukturu tohoto obojživelníka.</t>
  </si>
  <si>
    <t>Minimální požadavky: Životní cyklus včely v akrylové desce/deskách. Sada obsahuje min. včelí vajíčko, larvu, kuklu, královnu, trubce.</t>
  </si>
  <si>
    <t>Minimální požadavky: Model zvětšeného zubu se znázorněním zubního kazu a dalších patologických stavů</t>
  </si>
  <si>
    <t>Minimální požadavky: Model lidské kostry. Rozebíratelná lebka, odnímatelné končetiny. Trvanlivý nerozbitný materiál. Velikost min. 168 cm.</t>
  </si>
  <si>
    <t>Minimální požadavky: Stojánek na zkumavky z hliníkového plechu., Průměr zkumavek min. 18mm, počet míst pro zkumavky - min. 20.</t>
  </si>
  <si>
    <t>Minimální požadavky: Model listu v min. 700násobném zvětšení. Příčný a podélný řez.</t>
  </si>
  <si>
    <t>Sada přírodních vzorků bezobratlých živočichů</t>
  </si>
  <si>
    <t>Minimální požadavky: Sada min. 20 přírodních vzorků bezobratlých živočichů. Vzorky zalité způsobem umožňující pozorování vzorků ze všech stran.</t>
  </si>
  <si>
    <t>Minimální požadavky: Senzor pro pokusy související s lidským dýcháním.</t>
  </si>
  <si>
    <t>Minimální požadavky: Měří systolický a diastolický krevní tlak a dále srdeční tep.</t>
  </si>
  <si>
    <t>Minimální požadavky: sada spirometrických náústků, min 10 ks v sadě. Kompatibilní s dodávaným spirometrem.</t>
  </si>
  <si>
    <t xml:space="preserve">Spirometrické náústky </t>
  </si>
  <si>
    <t>Doprava a ostatní náklady (tj. balné, odstranění obalových materiálů apod.).</t>
  </si>
  <si>
    <t>Minimální požadavky: didaktická výuková hra v anglickém jazyce formou puzzle k procvičování nepravidelných anglických sloves.</t>
  </si>
  <si>
    <t>Minimální požadavky: didaktická výuková desková hra v anglickém jazyce k procvičování budoucího prostého času a přítomného průběhového času.</t>
  </si>
  <si>
    <t>Minimální požadavky: didaktická výuková desková hra v anglickém jazyce k procvičování přítomného prostého času a přítomného průběhového času.</t>
  </si>
  <si>
    <t>Minimální požadavky: didaktická výuková desková hra v anglickém jazyce k procvičování předpřítomného času a minulého prostého času.</t>
  </si>
  <si>
    <t xml:space="preserve">Minimální požadavky: didaktická výuková hra v anglickém jazyce k procvičování mluvení v anglickém jazyce formou popisování klíčových slov </t>
  </si>
  <si>
    <t>Minimální požadavky: interaktivní didaktická výuková hra v anglickém jazyce pro začátečníky a mírně pokročilé (venkovní i vnitřní využití) – zaměření mj. na procvičování přítomného času</t>
  </si>
  <si>
    <t>Minimální požadavky: Didaktická výuková desková hra v anglickém jazyce k procvičování mluvení v anglickém jazyce a dále k procvičování anglických slovíček (metoda hádání klíčových slov spoluhráčem prezentovaných různou formou)</t>
  </si>
  <si>
    <t>Obrázkový slovník anglického jazyka</t>
  </si>
  <si>
    <t>Minimální požadavky: Obrázkový slovník anglického jazyka, min. 2000 slovíček.</t>
  </si>
  <si>
    <t>Minimální požadavky: Karetní hra v anglickém jazyce pro více hráčů (min. 6) mj. k procvičování faktů o anglicky mluvících zemích</t>
  </si>
  <si>
    <t>Minimální požadavky: didaktická výuková hra v anglickém jazyce k procvičování mluvení v anglickém jazyce formou popisování klíčových slov</t>
  </si>
  <si>
    <t>Minimální požadavky: interaktivní didaktická výuková hra v anglickém jazyce pro začátečníky a mírně pokročilé (venkovní i vnitřní využití)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</si>
</sst>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Kč-405];[Red]\-#,##0.00\ [$Kč-405]"/>
    <numFmt numFmtId="165" formatCode="_-* #,##0.00\ [$Kč-405]_-;\-* #,##0.00\ [$Kč-405]_-;_-* \-??\ [$Kč-405]_-;_-@_-"/>
  </numFmts>
  <fonts count="5">
    <font>
      <sz val="10"/>
      <name val="Arial"/>
      <family val="2"/>
    </font>
    <font>
      <sz val="11"/>
      <color indexed="8"/>
      <name val="Calibri"/>
      <family val="2"/>
    </font>
    <font>
      <b/>
      <sz val="14"/>
      <color indexed="10"/>
      <name val="Calibri"/>
      <family val="2"/>
    </font>
    <font>
      <b/>
      <sz val="11"/>
      <color indexed="8"/>
      <name val="Calibri"/>
      <family val="2"/>
    </font>
    <font>
      <sz val="11"/>
      <name val="Calibri"/>
      <family val="2"/>
    </font>
  </fonts>
  <fills count="11">
    <fill>
      <patternFill/>
    </fill>
    <fill>
      <patternFill patternType="gray125"/>
    </fill>
    <fill>
      <patternFill patternType="solid">
        <fgColor indexed="31"/>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indexed="47"/>
        <bgColor indexed="64"/>
      </patternFill>
    </fill>
  </fills>
  <borders count="11">
    <border>
      <left/>
      <right/>
      <top/>
      <bottom/>
      <diagonal/>
    </border>
    <border>
      <left style="thin">
        <color indexed="8"/>
      </left>
      <right style="thin">
        <color indexed="8"/>
      </right>
      <top/>
      <bottom style="thin">
        <color indexed="8"/>
      </bottom>
    </border>
    <border>
      <left/>
      <right style="thin"/>
      <top style="thin"/>
      <bottom/>
    </border>
    <border>
      <left/>
      <right style="thin"/>
      <top/>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style="thin"/>
      <right/>
      <top/>
      <bottom style="thin"/>
    </border>
    <border>
      <left/>
      <right/>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cellStyleXfs>
  <cellXfs count="42">
    <xf numFmtId="0" fontId="0" fillId="0" borderId="0" xfId="0"/>
    <xf numFmtId="0" fontId="1" fillId="0" borderId="0" xfId="20">
      <alignment/>
      <protection/>
    </xf>
    <xf numFmtId="164" fontId="1" fillId="0" borderId="0" xfId="20" applyNumberFormat="1">
      <alignment/>
      <protection/>
    </xf>
    <xf numFmtId="165" fontId="1" fillId="0" borderId="0" xfId="20" applyNumberFormat="1">
      <alignment/>
      <protection/>
    </xf>
    <xf numFmtId="0" fontId="1" fillId="0" borderId="0" xfId="20" applyAlignment="1">
      <alignment/>
      <protection/>
    </xf>
    <xf numFmtId="0" fontId="1" fillId="0" borderId="0" xfId="20" applyAlignment="1">
      <alignment vertical="center"/>
      <protection/>
    </xf>
    <xf numFmtId="0" fontId="3" fillId="0" borderId="0" xfId="20" applyFont="1" applyAlignment="1">
      <alignment vertical="center"/>
      <protection/>
    </xf>
    <xf numFmtId="164" fontId="1" fillId="0" borderId="0" xfId="20" applyNumberFormat="1" applyAlignment="1">
      <alignment vertical="center"/>
      <protection/>
    </xf>
    <xf numFmtId="165" fontId="1" fillId="0" borderId="0" xfId="20" applyNumberFormat="1" applyAlignment="1">
      <alignment vertical="center"/>
      <protection/>
    </xf>
    <xf numFmtId="0" fontId="1" fillId="2" borderId="1" xfId="20" applyFont="1" applyFill="1" applyBorder="1" applyAlignment="1">
      <alignment horizontal="center" vertical="center" wrapText="1"/>
      <protection/>
    </xf>
    <xf numFmtId="164" fontId="1" fillId="2" borderId="1" xfId="20" applyNumberFormat="1" applyFont="1" applyFill="1" applyBorder="1" applyAlignment="1">
      <alignment horizontal="center" vertical="center" wrapText="1"/>
      <protection/>
    </xf>
    <xf numFmtId="165" fontId="1" fillId="2" borderId="1" xfId="20" applyNumberFormat="1" applyFont="1" applyFill="1" applyBorder="1" applyAlignment="1">
      <alignment horizontal="center" vertical="center" wrapText="1"/>
      <protection/>
    </xf>
    <xf numFmtId="0" fontId="1" fillId="3" borderId="2" xfId="20" applyFill="1" applyBorder="1" applyAlignment="1">
      <alignment/>
      <protection/>
    </xf>
    <xf numFmtId="0" fontId="1" fillId="4" borderId="3" xfId="20" applyFill="1" applyBorder="1" applyAlignment="1">
      <alignment/>
      <protection/>
    </xf>
    <xf numFmtId="0" fontId="1" fillId="0" borderId="4" xfId="20" applyFill="1" applyBorder="1" applyAlignment="1">
      <alignment vertical="center"/>
      <protection/>
    </xf>
    <xf numFmtId="164" fontId="1" fillId="0" borderId="4" xfId="20" applyNumberFormat="1" applyFill="1" applyBorder="1" applyAlignment="1">
      <alignment vertical="center"/>
      <protection/>
    </xf>
    <xf numFmtId="0" fontId="1" fillId="5" borderId="5" xfId="20" applyFont="1" applyFill="1" applyBorder="1" applyAlignment="1">
      <alignment horizontal="left"/>
      <protection/>
    </xf>
    <xf numFmtId="0" fontId="1" fillId="5" borderId="0" xfId="20" applyFont="1" applyFill="1" applyBorder="1" applyAlignment="1">
      <alignment horizontal="left"/>
      <protection/>
    </xf>
    <xf numFmtId="0" fontId="1" fillId="3" borderId="6" xfId="20" applyFill="1" applyBorder="1" applyAlignment="1">
      <alignment/>
      <protection/>
    </xf>
    <xf numFmtId="0" fontId="1" fillId="0" borderId="4" xfId="20" applyFill="1" applyBorder="1" applyAlignment="1">
      <alignment vertical="center" wrapText="1"/>
      <protection/>
    </xf>
    <xf numFmtId="0" fontId="1" fillId="0" borderId="4" xfId="20" applyFill="1" applyBorder="1" applyAlignment="1">
      <alignment horizontal="left" vertical="center" wrapText="1"/>
      <protection/>
    </xf>
    <xf numFmtId="0" fontId="1" fillId="6" borderId="0" xfId="20" applyFill="1">
      <alignment/>
      <protection/>
    </xf>
    <xf numFmtId="164" fontId="3" fillId="2" borderId="1" xfId="20" applyNumberFormat="1" applyFont="1" applyFill="1" applyBorder="1" applyAlignment="1">
      <alignment vertical="center"/>
      <protection/>
    </xf>
    <xf numFmtId="164" fontId="3" fillId="7" borderId="1" xfId="20" applyNumberFormat="1" applyFont="1" applyFill="1" applyBorder="1" applyAlignment="1">
      <alignment vertical="center"/>
      <protection/>
    </xf>
    <xf numFmtId="164" fontId="1" fillId="0" borderId="1" xfId="20" applyNumberFormat="1" applyBorder="1" applyAlignment="1">
      <alignment vertical="center"/>
      <protection/>
    </xf>
    <xf numFmtId="0" fontId="1" fillId="6" borderId="4" xfId="20" applyFill="1" applyBorder="1" applyAlignment="1">
      <alignment vertical="center" wrapText="1"/>
      <protection/>
    </xf>
    <xf numFmtId="164" fontId="1" fillId="6" borderId="4" xfId="20" applyNumberFormat="1" applyFill="1" applyBorder="1" applyAlignment="1">
      <alignment vertical="center" wrapText="1"/>
      <protection/>
    </xf>
    <xf numFmtId="164" fontId="1" fillId="6" borderId="4" xfId="20" applyNumberFormat="1" applyFill="1" applyBorder="1" applyAlignment="1">
      <alignment vertical="center"/>
      <protection/>
    </xf>
    <xf numFmtId="164" fontId="1" fillId="8" borderId="4" xfId="20" applyNumberFormat="1" applyFill="1" applyBorder="1" applyAlignment="1">
      <alignment vertical="center"/>
      <protection/>
    </xf>
    <xf numFmtId="0" fontId="4" fillId="0" borderId="4" xfId="20" applyFont="1" applyFill="1" applyBorder="1" applyAlignment="1">
      <alignment vertical="center" wrapText="1"/>
      <protection/>
    </xf>
    <xf numFmtId="0" fontId="4" fillId="8" borderId="4" xfId="20" applyFont="1" applyFill="1" applyBorder="1" applyAlignment="1">
      <alignment vertical="center" wrapText="1"/>
      <protection/>
    </xf>
    <xf numFmtId="0" fontId="1" fillId="8" borderId="4" xfId="20" applyFill="1" applyBorder="1" applyAlignment="1">
      <alignment vertical="center" wrapText="1"/>
      <protection/>
    </xf>
    <xf numFmtId="0" fontId="1" fillId="8" borderId="4" xfId="20" applyFill="1" applyBorder="1" applyAlignment="1">
      <alignment vertical="center"/>
      <protection/>
    </xf>
    <xf numFmtId="0" fontId="4" fillId="0" borderId="4" xfId="20" applyFont="1" applyFill="1" applyBorder="1" applyAlignment="1">
      <alignment horizontal="left" vertical="center" wrapText="1"/>
      <protection/>
    </xf>
    <xf numFmtId="0" fontId="1" fillId="9" borderId="4" xfId="20" applyFill="1" applyBorder="1" applyAlignment="1">
      <alignment vertical="center" wrapText="1"/>
      <protection/>
    </xf>
    <xf numFmtId="0" fontId="4" fillId="9" borderId="4" xfId="20" applyFont="1" applyFill="1" applyBorder="1" applyAlignment="1">
      <alignment vertical="center" wrapText="1"/>
      <protection/>
    </xf>
    <xf numFmtId="0" fontId="1" fillId="9" borderId="4" xfId="20" applyFill="1" applyBorder="1" applyAlignment="1">
      <alignment vertical="center"/>
      <protection/>
    </xf>
    <xf numFmtId="164" fontId="1" fillId="9" borderId="4" xfId="20" applyNumberFormat="1" applyFill="1" applyBorder="1" applyAlignment="1">
      <alignment vertical="center"/>
      <protection/>
    </xf>
    <xf numFmtId="0" fontId="1" fillId="5" borderId="7" xfId="20" applyFont="1" applyFill="1" applyBorder="1" applyAlignment="1">
      <alignment horizontal="left"/>
      <protection/>
    </xf>
    <xf numFmtId="0" fontId="1" fillId="5" borderId="8" xfId="20" applyFont="1" applyFill="1" applyBorder="1" applyAlignment="1">
      <alignment horizontal="left"/>
      <protection/>
    </xf>
    <xf numFmtId="0" fontId="1" fillId="10" borderId="9" xfId="20" applyFont="1" applyFill="1" applyBorder="1" applyAlignment="1">
      <alignment horizontal="left"/>
      <protection/>
    </xf>
    <xf numFmtId="0" fontId="1" fillId="10" borderId="10" xfId="20" applyFont="1" applyFill="1" applyBorder="1" applyAlignment="1">
      <alignment horizontal="left"/>
      <protection/>
    </xf>
  </cellXfs>
  <cellStyles count="8">
    <cellStyle name="Normal" xfId="0"/>
    <cellStyle name="Percent" xfId="15"/>
    <cellStyle name="Currency" xfId="16"/>
    <cellStyle name="Currency [0]" xfId="17"/>
    <cellStyle name="Comma" xfId="18"/>
    <cellStyle name="Comma [0]" xfId="19"/>
    <cellStyle name="Excel Built-in Normal"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0CECE"/>
      <rgbColor rgb="00000080"/>
      <rgbColor rgb="00FF00FF"/>
      <rgbColor rgb="00FFFF00"/>
      <rgbColor rgb="0000FFFF"/>
      <rgbColor rgb="00800080"/>
      <rgbColor rgb="00800000"/>
      <rgbColor rgb="00008080"/>
      <rgbColor rgb="000000FF"/>
      <rgbColor rgb="0000CCFF"/>
      <rgbColor rgb="00CCFFFF"/>
      <rgbColor rgb="00CCFFCC"/>
      <rgbColor rgb="00FFE699"/>
      <rgbColor rgb="0099CCFF"/>
      <rgbColor rgb="00FF99CC"/>
      <rgbColor rgb="00CC99FF"/>
      <rgbColor rgb="00FFD96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118"/>
  <sheetViews>
    <sheetView tabSelected="1" zoomScale="70" zoomScaleNormal="70" workbookViewId="0" topLeftCell="A115">
      <selection activeCell="I83" sqref="I83"/>
    </sheetView>
  </sheetViews>
  <sheetFormatPr defaultColWidth="9.140625" defaultRowHeight="12.75"/>
  <cols>
    <col min="1" max="1" width="19.8515625" style="1" customWidth="1"/>
    <col min="2" max="2" width="24.00390625" style="1" customWidth="1"/>
    <col min="3" max="3" width="92.57421875" style="1" customWidth="1"/>
    <col min="4" max="4" width="5.421875" style="1" customWidth="1"/>
    <col min="5" max="5" width="13.7109375" style="2" customWidth="1"/>
    <col min="6" max="6" width="14.140625" style="3" customWidth="1"/>
    <col min="7" max="7" width="17.00390625" style="1" customWidth="1"/>
    <col min="8" max="8" width="19.140625" style="1" customWidth="1"/>
    <col min="9" max="9" width="12.140625" style="1" customWidth="1"/>
    <col min="10" max="16384" width="8.7109375" style="1" customWidth="1"/>
  </cols>
  <sheetData>
    <row r="7" spans="1:10" ht="24.75" customHeight="1">
      <c r="A7" s="38" t="s">
        <v>13</v>
      </c>
      <c r="B7" s="39"/>
      <c r="C7" s="39"/>
      <c r="D7" s="39"/>
      <c r="E7" s="39"/>
      <c r="F7" s="39"/>
      <c r="G7" s="39"/>
      <c r="H7" s="39"/>
      <c r="I7" s="12"/>
      <c r="J7" s="4"/>
    </row>
    <row r="8" spans="1:10" ht="24.75" customHeight="1">
      <c r="A8" s="16" t="s">
        <v>14</v>
      </c>
      <c r="B8" s="17"/>
      <c r="C8" s="17"/>
      <c r="D8" s="17"/>
      <c r="E8" s="17"/>
      <c r="F8" s="17"/>
      <c r="G8" s="17"/>
      <c r="H8" s="17"/>
      <c r="I8" s="18"/>
      <c r="J8" s="4"/>
    </row>
    <row r="9" spans="1:10" ht="26.25" customHeight="1">
      <c r="A9" s="40"/>
      <c r="B9" s="41"/>
      <c r="C9" s="41"/>
      <c r="D9" s="41"/>
      <c r="E9" s="41"/>
      <c r="F9" s="41"/>
      <c r="G9" s="41"/>
      <c r="H9" s="41"/>
      <c r="I9" s="13"/>
      <c r="J9" s="4"/>
    </row>
    <row r="10" spans="1:9" ht="40.5" customHeight="1">
      <c r="A10" s="9" t="s">
        <v>10</v>
      </c>
      <c r="B10" s="9" t="s">
        <v>0</v>
      </c>
      <c r="C10" s="9" t="s">
        <v>7</v>
      </c>
      <c r="D10" s="9" t="s">
        <v>1</v>
      </c>
      <c r="E10" s="10" t="s">
        <v>2</v>
      </c>
      <c r="F10" s="11" t="s">
        <v>3</v>
      </c>
      <c r="G10" s="9" t="s">
        <v>4</v>
      </c>
      <c r="H10" s="9" t="s">
        <v>5</v>
      </c>
      <c r="I10" s="9" t="s">
        <v>8</v>
      </c>
    </row>
    <row r="11" spans="1:9" ht="64.5" customHeight="1">
      <c r="A11" s="19" t="s">
        <v>15</v>
      </c>
      <c r="B11" s="20" t="s">
        <v>85</v>
      </c>
      <c r="C11" s="33" t="s">
        <v>86</v>
      </c>
      <c r="D11" s="14">
        <v>1</v>
      </c>
      <c r="E11" s="15">
        <v>0</v>
      </c>
      <c r="F11" s="15">
        <f aca="true" t="shared" si="0" ref="F11:F27">E11*1.21</f>
        <v>0</v>
      </c>
      <c r="G11" s="15">
        <f>E11*D11</f>
        <v>0</v>
      </c>
      <c r="H11" s="15">
        <f aca="true" t="shared" si="1" ref="H11:H27">F11*D11</f>
        <v>0</v>
      </c>
      <c r="I11" s="25"/>
    </row>
    <row r="12" spans="1:9" ht="107.25" customHeight="1">
      <c r="A12" s="19" t="s">
        <v>15</v>
      </c>
      <c r="B12" s="19" t="s">
        <v>87</v>
      </c>
      <c r="C12" s="29" t="s">
        <v>88</v>
      </c>
      <c r="D12" s="14">
        <v>15</v>
      </c>
      <c r="E12" s="15">
        <v>0</v>
      </c>
      <c r="F12" s="15">
        <f t="shared" si="0"/>
        <v>0</v>
      </c>
      <c r="G12" s="15">
        <f>E12*D12</f>
        <v>0</v>
      </c>
      <c r="H12" s="15">
        <f t="shared" si="1"/>
        <v>0</v>
      </c>
      <c r="I12" s="26"/>
    </row>
    <row r="13" spans="1:9" ht="82.5" customHeight="1">
      <c r="A13" s="19" t="s">
        <v>15</v>
      </c>
      <c r="B13" s="19" t="s">
        <v>89</v>
      </c>
      <c r="C13" s="29" t="s">
        <v>90</v>
      </c>
      <c r="D13" s="14">
        <v>15</v>
      </c>
      <c r="E13" s="15">
        <v>0</v>
      </c>
      <c r="F13" s="15">
        <f t="shared" si="0"/>
        <v>0</v>
      </c>
      <c r="G13" s="15">
        <f>E13*D13</f>
        <v>0</v>
      </c>
      <c r="H13" s="15">
        <f>F13*D13</f>
        <v>0</v>
      </c>
      <c r="I13" s="26"/>
    </row>
    <row r="14" spans="1:9" ht="43.5" customHeight="1">
      <c r="A14" s="19" t="s">
        <v>15</v>
      </c>
      <c r="B14" s="19" t="s">
        <v>91</v>
      </c>
      <c r="C14" s="29" t="s">
        <v>92</v>
      </c>
      <c r="D14" s="14">
        <v>15</v>
      </c>
      <c r="E14" s="15">
        <v>0</v>
      </c>
      <c r="F14" s="15">
        <f t="shared" si="0"/>
        <v>0</v>
      </c>
      <c r="G14" s="15">
        <f aca="true" t="shared" si="2" ref="G14:G20">E14*D14</f>
        <v>0</v>
      </c>
      <c r="H14" s="15">
        <f t="shared" si="1"/>
        <v>0</v>
      </c>
      <c r="I14" s="26"/>
    </row>
    <row r="15" spans="1:9" ht="42.75" customHeight="1">
      <c r="A15" s="19" t="s">
        <v>15</v>
      </c>
      <c r="B15" s="19" t="s">
        <v>93</v>
      </c>
      <c r="C15" s="29" t="s">
        <v>94</v>
      </c>
      <c r="D15" s="14">
        <v>10</v>
      </c>
      <c r="E15" s="15">
        <v>0</v>
      </c>
      <c r="F15" s="15">
        <f t="shared" si="0"/>
        <v>0</v>
      </c>
      <c r="G15" s="15">
        <f t="shared" si="2"/>
        <v>0</v>
      </c>
      <c r="H15" s="15">
        <f t="shared" si="1"/>
        <v>0</v>
      </c>
      <c r="I15" s="26"/>
    </row>
    <row r="16" spans="1:9" ht="36" customHeight="1">
      <c r="A16" s="19" t="s">
        <v>15</v>
      </c>
      <c r="B16" s="19" t="s">
        <v>95</v>
      </c>
      <c r="C16" s="29" t="s">
        <v>96</v>
      </c>
      <c r="D16" s="14">
        <v>15</v>
      </c>
      <c r="E16" s="15">
        <v>0</v>
      </c>
      <c r="F16" s="15">
        <f t="shared" si="0"/>
        <v>0</v>
      </c>
      <c r="G16" s="15">
        <f t="shared" si="2"/>
        <v>0</v>
      </c>
      <c r="H16" s="15">
        <f t="shared" si="1"/>
        <v>0</v>
      </c>
      <c r="I16" s="26"/>
    </row>
    <row r="17" spans="1:9" ht="57" customHeight="1">
      <c r="A17" s="19" t="s">
        <v>15</v>
      </c>
      <c r="B17" s="19" t="s">
        <v>98</v>
      </c>
      <c r="C17" s="30" t="s">
        <v>97</v>
      </c>
      <c r="D17" s="32">
        <v>15</v>
      </c>
      <c r="E17" s="28">
        <v>0</v>
      </c>
      <c r="F17" s="28">
        <f t="shared" si="0"/>
        <v>0</v>
      </c>
      <c r="G17" s="28">
        <f t="shared" si="2"/>
        <v>0</v>
      </c>
      <c r="H17" s="28">
        <f t="shared" si="1"/>
        <v>0</v>
      </c>
      <c r="I17" s="26"/>
    </row>
    <row r="18" spans="1:9" ht="29">
      <c r="A18" s="31" t="s">
        <v>15</v>
      </c>
      <c r="B18" s="31" t="s">
        <v>99</v>
      </c>
      <c r="C18" s="30" t="s">
        <v>100</v>
      </c>
      <c r="D18" s="32">
        <v>8</v>
      </c>
      <c r="E18" s="28">
        <v>0</v>
      </c>
      <c r="F18" s="28">
        <f t="shared" si="0"/>
        <v>0</v>
      </c>
      <c r="G18" s="28">
        <f t="shared" si="2"/>
        <v>0</v>
      </c>
      <c r="H18" s="28">
        <f t="shared" si="1"/>
        <v>0</v>
      </c>
      <c r="I18" s="26"/>
    </row>
    <row r="19" spans="1:9" ht="29">
      <c r="A19" s="31" t="s">
        <v>15</v>
      </c>
      <c r="B19" s="31" t="s">
        <v>101</v>
      </c>
      <c r="C19" s="30" t="s">
        <v>102</v>
      </c>
      <c r="D19" s="32">
        <v>5</v>
      </c>
      <c r="E19" s="28">
        <v>0</v>
      </c>
      <c r="F19" s="28">
        <f aca="true" t="shared" si="3" ref="F19">E19*1.21</f>
        <v>0</v>
      </c>
      <c r="G19" s="28">
        <f aca="true" t="shared" si="4" ref="G19">E19*D19</f>
        <v>0</v>
      </c>
      <c r="H19" s="28">
        <f aca="true" t="shared" si="5" ref="H19">F19*D19</f>
        <v>0</v>
      </c>
      <c r="I19" s="26"/>
    </row>
    <row r="20" spans="1:9" ht="43.5">
      <c r="A20" s="31" t="s">
        <v>15</v>
      </c>
      <c r="B20" s="31" t="s">
        <v>103</v>
      </c>
      <c r="C20" s="30" t="s">
        <v>104</v>
      </c>
      <c r="D20" s="32">
        <v>5</v>
      </c>
      <c r="E20" s="28">
        <v>0</v>
      </c>
      <c r="F20" s="28">
        <f t="shared" si="0"/>
        <v>0</v>
      </c>
      <c r="G20" s="28">
        <f t="shared" si="2"/>
        <v>0</v>
      </c>
      <c r="H20" s="28">
        <f t="shared" si="1"/>
        <v>0</v>
      </c>
      <c r="I20" s="26"/>
    </row>
    <row r="21" spans="1:9" ht="36.75" customHeight="1">
      <c r="A21" s="31" t="s">
        <v>15</v>
      </c>
      <c r="B21" s="31" t="s">
        <v>105</v>
      </c>
      <c r="C21" s="30" t="s">
        <v>106</v>
      </c>
      <c r="D21" s="32">
        <v>15</v>
      </c>
      <c r="E21" s="28">
        <v>0</v>
      </c>
      <c r="F21" s="28">
        <f t="shared" si="0"/>
        <v>0</v>
      </c>
      <c r="G21" s="28">
        <f aca="true" t="shared" si="6" ref="G21:G27">E21*D21</f>
        <v>0</v>
      </c>
      <c r="H21" s="28">
        <f t="shared" si="1"/>
        <v>0</v>
      </c>
      <c r="I21" s="26"/>
    </row>
    <row r="22" spans="1:9" ht="45" customHeight="1">
      <c r="A22" s="31" t="s">
        <v>15</v>
      </c>
      <c r="B22" s="31" t="s">
        <v>108</v>
      </c>
      <c r="C22" s="30" t="s">
        <v>107</v>
      </c>
      <c r="D22" s="32">
        <v>15</v>
      </c>
      <c r="E22" s="28">
        <v>0</v>
      </c>
      <c r="F22" s="28">
        <f t="shared" si="0"/>
        <v>0</v>
      </c>
      <c r="G22" s="28">
        <f t="shared" si="6"/>
        <v>0</v>
      </c>
      <c r="H22" s="28">
        <f t="shared" si="1"/>
        <v>0</v>
      </c>
      <c r="I22" s="26"/>
    </row>
    <row r="23" spans="1:9" ht="43.5">
      <c r="A23" s="31" t="s">
        <v>15</v>
      </c>
      <c r="B23" s="31" t="s">
        <v>109</v>
      </c>
      <c r="C23" s="30" t="s">
        <v>110</v>
      </c>
      <c r="D23" s="32">
        <v>15</v>
      </c>
      <c r="E23" s="28">
        <v>0</v>
      </c>
      <c r="F23" s="28">
        <f t="shared" si="0"/>
        <v>0</v>
      </c>
      <c r="G23" s="28">
        <f t="shared" si="6"/>
        <v>0</v>
      </c>
      <c r="H23" s="28">
        <f t="shared" si="1"/>
        <v>0</v>
      </c>
      <c r="I23" s="26"/>
    </row>
    <row r="24" spans="1:9" ht="29">
      <c r="A24" s="31" t="s">
        <v>15</v>
      </c>
      <c r="B24" s="31" t="s">
        <v>111</v>
      </c>
      <c r="C24" s="30" t="s">
        <v>112</v>
      </c>
      <c r="D24" s="32">
        <v>15</v>
      </c>
      <c r="E24" s="28">
        <v>0</v>
      </c>
      <c r="F24" s="28">
        <f t="shared" si="0"/>
        <v>0</v>
      </c>
      <c r="G24" s="28">
        <f t="shared" si="6"/>
        <v>0</v>
      </c>
      <c r="H24" s="28">
        <f t="shared" si="1"/>
        <v>0</v>
      </c>
      <c r="I24" s="27"/>
    </row>
    <row r="25" spans="1:9" ht="66" customHeight="1">
      <c r="A25" s="31" t="s">
        <v>15</v>
      </c>
      <c r="B25" s="31" t="s">
        <v>17</v>
      </c>
      <c r="C25" s="30" t="s">
        <v>113</v>
      </c>
      <c r="D25" s="32">
        <v>1</v>
      </c>
      <c r="E25" s="28">
        <v>0</v>
      </c>
      <c r="F25" s="28">
        <f t="shared" si="0"/>
        <v>0</v>
      </c>
      <c r="G25" s="28">
        <f t="shared" si="6"/>
        <v>0</v>
      </c>
      <c r="H25" s="28">
        <f t="shared" si="1"/>
        <v>0</v>
      </c>
      <c r="I25" s="27"/>
    </row>
    <row r="26" spans="1:9" ht="69.75" customHeight="1">
      <c r="A26" s="31" t="s">
        <v>15</v>
      </c>
      <c r="B26" s="31" t="s">
        <v>114</v>
      </c>
      <c r="C26" s="30" t="s">
        <v>115</v>
      </c>
      <c r="D26" s="32">
        <v>15</v>
      </c>
      <c r="E26" s="28">
        <v>0</v>
      </c>
      <c r="F26" s="28">
        <f t="shared" si="0"/>
        <v>0</v>
      </c>
      <c r="G26" s="28">
        <f t="shared" si="6"/>
        <v>0</v>
      </c>
      <c r="H26" s="28">
        <f t="shared" si="1"/>
        <v>0</v>
      </c>
      <c r="I26" s="27"/>
    </row>
    <row r="27" spans="1:9" ht="43.5" customHeight="1">
      <c r="A27" s="19" t="s">
        <v>15</v>
      </c>
      <c r="B27" s="19" t="s">
        <v>18</v>
      </c>
      <c r="C27" s="30" t="s">
        <v>116</v>
      </c>
      <c r="D27" s="14">
        <v>1</v>
      </c>
      <c r="E27" s="15">
        <v>0</v>
      </c>
      <c r="F27" s="15">
        <f t="shared" si="0"/>
        <v>0</v>
      </c>
      <c r="G27" s="15">
        <f t="shared" si="6"/>
        <v>0</v>
      </c>
      <c r="H27" s="15">
        <f t="shared" si="1"/>
        <v>0</v>
      </c>
      <c r="I27" s="28"/>
    </row>
    <row r="28" spans="1:9" ht="41.25" customHeight="1">
      <c r="A28" s="34" t="s">
        <v>11</v>
      </c>
      <c r="B28" s="34" t="s">
        <v>16</v>
      </c>
      <c r="C28" s="35" t="s">
        <v>117</v>
      </c>
      <c r="D28" s="36">
        <v>15</v>
      </c>
      <c r="E28" s="37">
        <v>0</v>
      </c>
      <c r="F28" s="37">
        <f aca="true" t="shared" si="7" ref="F28:F46">E28*1.21</f>
        <v>0</v>
      </c>
      <c r="G28" s="37">
        <f aca="true" t="shared" si="8" ref="G28:G46">E28*D28</f>
        <v>0</v>
      </c>
      <c r="H28" s="37">
        <f aca="true" t="shared" si="9" ref="H28:H46">F28*D28</f>
        <v>0</v>
      </c>
      <c r="I28" s="27"/>
    </row>
    <row r="29" spans="1:9" ht="85.5" customHeight="1">
      <c r="A29" s="34" t="s">
        <v>11</v>
      </c>
      <c r="B29" s="34" t="s">
        <v>118</v>
      </c>
      <c r="C29" s="35" t="s">
        <v>119</v>
      </c>
      <c r="D29" s="36">
        <v>5</v>
      </c>
      <c r="E29" s="37">
        <v>0</v>
      </c>
      <c r="F29" s="37">
        <f t="shared" si="7"/>
        <v>0</v>
      </c>
      <c r="G29" s="37">
        <f t="shared" si="8"/>
        <v>0</v>
      </c>
      <c r="H29" s="37">
        <f t="shared" si="9"/>
        <v>0</v>
      </c>
      <c r="I29" s="27"/>
    </row>
    <row r="30" spans="1:9" ht="86.25" customHeight="1">
      <c r="A30" s="34" t="s">
        <v>11</v>
      </c>
      <c r="B30" s="34" t="s">
        <v>19</v>
      </c>
      <c r="C30" s="35" t="s">
        <v>121</v>
      </c>
      <c r="D30" s="36">
        <v>10</v>
      </c>
      <c r="E30" s="37">
        <v>0</v>
      </c>
      <c r="F30" s="37">
        <f t="shared" si="7"/>
        <v>0</v>
      </c>
      <c r="G30" s="37">
        <f t="shared" si="8"/>
        <v>0</v>
      </c>
      <c r="H30" s="37">
        <f t="shared" si="9"/>
        <v>0</v>
      </c>
      <c r="I30" s="27"/>
    </row>
    <row r="31" spans="1:9" ht="57.75" customHeight="1">
      <c r="A31" s="34" t="s">
        <v>11</v>
      </c>
      <c r="B31" s="34" t="s">
        <v>20</v>
      </c>
      <c r="C31" s="35" t="s">
        <v>120</v>
      </c>
      <c r="D31" s="36">
        <v>15</v>
      </c>
      <c r="E31" s="37">
        <v>0</v>
      </c>
      <c r="F31" s="37">
        <f t="shared" si="7"/>
        <v>0</v>
      </c>
      <c r="G31" s="37">
        <f t="shared" si="8"/>
        <v>0</v>
      </c>
      <c r="H31" s="37">
        <f t="shared" si="9"/>
        <v>0</v>
      </c>
      <c r="I31" s="27"/>
    </row>
    <row r="32" spans="1:9" ht="143.25" customHeight="1">
      <c r="A32" s="34" t="s">
        <v>11</v>
      </c>
      <c r="B32" s="34" t="s">
        <v>21</v>
      </c>
      <c r="C32" s="35" t="s">
        <v>122</v>
      </c>
      <c r="D32" s="36">
        <v>3</v>
      </c>
      <c r="E32" s="37">
        <v>0</v>
      </c>
      <c r="F32" s="37">
        <f t="shared" si="7"/>
        <v>0</v>
      </c>
      <c r="G32" s="37">
        <f t="shared" si="8"/>
        <v>0</v>
      </c>
      <c r="H32" s="37">
        <f t="shared" si="9"/>
        <v>0</v>
      </c>
      <c r="I32" s="27"/>
    </row>
    <row r="33" spans="1:9" ht="48.75" customHeight="1">
      <c r="A33" s="34" t="s">
        <v>11</v>
      </c>
      <c r="B33" s="34" t="s">
        <v>22</v>
      </c>
      <c r="C33" s="35" t="s">
        <v>123</v>
      </c>
      <c r="D33" s="36">
        <v>15</v>
      </c>
      <c r="E33" s="37">
        <v>0</v>
      </c>
      <c r="F33" s="37">
        <f t="shared" si="7"/>
        <v>0</v>
      </c>
      <c r="G33" s="37">
        <f t="shared" si="8"/>
        <v>0</v>
      </c>
      <c r="H33" s="37">
        <f t="shared" si="9"/>
        <v>0</v>
      </c>
      <c r="I33" s="27"/>
    </row>
    <row r="34" spans="1:9" ht="72" customHeight="1">
      <c r="A34" s="34" t="s">
        <v>11</v>
      </c>
      <c r="B34" s="34" t="s">
        <v>23</v>
      </c>
      <c r="C34" s="35" t="s">
        <v>124</v>
      </c>
      <c r="D34" s="36">
        <v>15</v>
      </c>
      <c r="E34" s="37">
        <v>0</v>
      </c>
      <c r="F34" s="37">
        <f t="shared" si="7"/>
        <v>0</v>
      </c>
      <c r="G34" s="37">
        <f t="shared" si="8"/>
        <v>0</v>
      </c>
      <c r="H34" s="37">
        <f t="shared" si="9"/>
        <v>0</v>
      </c>
      <c r="I34" s="27"/>
    </row>
    <row r="35" spans="1:9" ht="45.75" customHeight="1">
      <c r="A35" s="34" t="s">
        <v>11</v>
      </c>
      <c r="B35" s="34" t="s">
        <v>24</v>
      </c>
      <c r="C35" s="35" t="s">
        <v>125</v>
      </c>
      <c r="D35" s="36">
        <v>10</v>
      </c>
      <c r="E35" s="37">
        <v>0</v>
      </c>
      <c r="F35" s="37">
        <f t="shared" si="7"/>
        <v>0</v>
      </c>
      <c r="G35" s="37">
        <f t="shared" si="8"/>
        <v>0</v>
      </c>
      <c r="H35" s="37">
        <f t="shared" si="9"/>
        <v>0</v>
      </c>
      <c r="I35" s="27"/>
    </row>
    <row r="36" spans="1:9" ht="45" customHeight="1">
      <c r="A36" s="34" t="s">
        <v>11</v>
      </c>
      <c r="B36" s="34" t="s">
        <v>25</v>
      </c>
      <c r="C36" s="35" t="s">
        <v>126</v>
      </c>
      <c r="D36" s="36">
        <v>3</v>
      </c>
      <c r="E36" s="37">
        <v>0</v>
      </c>
      <c r="F36" s="37">
        <f t="shared" si="7"/>
        <v>0</v>
      </c>
      <c r="G36" s="37">
        <f t="shared" si="8"/>
        <v>0</v>
      </c>
      <c r="H36" s="37">
        <f t="shared" si="9"/>
        <v>0</v>
      </c>
      <c r="I36" s="27"/>
    </row>
    <row r="37" spans="1:9" ht="60" customHeight="1">
      <c r="A37" s="34" t="s">
        <v>11</v>
      </c>
      <c r="B37" s="34" t="s">
        <v>26</v>
      </c>
      <c r="C37" s="35" t="s">
        <v>127</v>
      </c>
      <c r="D37" s="36">
        <v>15</v>
      </c>
      <c r="E37" s="37">
        <v>0</v>
      </c>
      <c r="F37" s="37">
        <f t="shared" si="7"/>
        <v>0</v>
      </c>
      <c r="G37" s="37">
        <f t="shared" si="8"/>
        <v>0</v>
      </c>
      <c r="H37" s="37">
        <f t="shared" si="9"/>
        <v>0</v>
      </c>
      <c r="I37" s="27"/>
    </row>
    <row r="38" spans="1:9" ht="63" customHeight="1">
      <c r="A38" s="34" t="s">
        <v>11</v>
      </c>
      <c r="B38" s="34" t="s">
        <v>27</v>
      </c>
      <c r="C38" s="35" t="s">
        <v>128</v>
      </c>
      <c r="D38" s="36">
        <v>10</v>
      </c>
      <c r="E38" s="37">
        <v>0</v>
      </c>
      <c r="F38" s="37">
        <f t="shared" si="7"/>
        <v>0</v>
      </c>
      <c r="G38" s="37">
        <f t="shared" si="8"/>
        <v>0</v>
      </c>
      <c r="H38" s="37">
        <f t="shared" si="9"/>
        <v>0</v>
      </c>
      <c r="I38" s="27"/>
    </row>
    <row r="39" spans="1:9" ht="99" customHeight="1">
      <c r="A39" s="34" t="s">
        <v>11</v>
      </c>
      <c r="B39" s="34" t="s">
        <v>28</v>
      </c>
      <c r="C39" s="35" t="s">
        <v>129</v>
      </c>
      <c r="D39" s="36">
        <v>2</v>
      </c>
      <c r="E39" s="37">
        <v>0</v>
      </c>
      <c r="F39" s="37">
        <f t="shared" si="7"/>
        <v>0</v>
      </c>
      <c r="G39" s="37">
        <f t="shared" si="8"/>
        <v>0</v>
      </c>
      <c r="H39" s="37">
        <f t="shared" si="9"/>
        <v>0</v>
      </c>
      <c r="I39" s="27"/>
    </row>
    <row r="40" spans="1:9" ht="84.5" customHeight="1">
      <c r="A40" s="34" t="s">
        <v>11</v>
      </c>
      <c r="B40" s="34" t="s">
        <v>29</v>
      </c>
      <c r="C40" s="35" t="s">
        <v>130</v>
      </c>
      <c r="D40" s="36">
        <v>6</v>
      </c>
      <c r="E40" s="37">
        <v>0</v>
      </c>
      <c r="F40" s="37">
        <f t="shared" si="7"/>
        <v>0</v>
      </c>
      <c r="G40" s="37">
        <f t="shared" si="8"/>
        <v>0</v>
      </c>
      <c r="H40" s="37">
        <f t="shared" si="9"/>
        <v>0</v>
      </c>
      <c r="I40" s="27"/>
    </row>
    <row r="41" spans="1:9" ht="54" customHeight="1">
      <c r="A41" s="34" t="s">
        <v>11</v>
      </c>
      <c r="B41" s="34" t="s">
        <v>30</v>
      </c>
      <c r="C41" s="35" t="s">
        <v>131</v>
      </c>
      <c r="D41" s="36">
        <v>6</v>
      </c>
      <c r="E41" s="37">
        <v>0</v>
      </c>
      <c r="F41" s="37">
        <f t="shared" si="7"/>
        <v>0</v>
      </c>
      <c r="G41" s="37">
        <f t="shared" si="8"/>
        <v>0</v>
      </c>
      <c r="H41" s="37">
        <f t="shared" si="9"/>
        <v>0</v>
      </c>
      <c r="I41" s="27"/>
    </row>
    <row r="42" spans="1:9" ht="45.75" customHeight="1">
      <c r="A42" s="34" t="s">
        <v>11</v>
      </c>
      <c r="B42" s="34" t="s">
        <v>31</v>
      </c>
      <c r="C42" s="35" t="s">
        <v>132</v>
      </c>
      <c r="D42" s="36">
        <v>10</v>
      </c>
      <c r="E42" s="37">
        <v>0</v>
      </c>
      <c r="F42" s="37">
        <f t="shared" si="7"/>
        <v>0</v>
      </c>
      <c r="G42" s="37">
        <f t="shared" si="8"/>
        <v>0</v>
      </c>
      <c r="H42" s="37">
        <f t="shared" si="9"/>
        <v>0</v>
      </c>
      <c r="I42" s="27"/>
    </row>
    <row r="43" spans="1:9" ht="82.5" customHeight="1">
      <c r="A43" s="34" t="s">
        <v>11</v>
      </c>
      <c r="B43" s="34" t="s">
        <v>32</v>
      </c>
      <c r="C43" s="35" t="s">
        <v>133</v>
      </c>
      <c r="D43" s="36">
        <v>10</v>
      </c>
      <c r="E43" s="37">
        <v>0</v>
      </c>
      <c r="F43" s="37">
        <f t="shared" si="7"/>
        <v>0</v>
      </c>
      <c r="G43" s="37">
        <f t="shared" si="8"/>
        <v>0</v>
      </c>
      <c r="H43" s="37">
        <f t="shared" si="9"/>
        <v>0</v>
      </c>
      <c r="I43" s="27"/>
    </row>
    <row r="44" spans="1:9" ht="40.5" customHeight="1">
      <c r="A44" s="34" t="s">
        <v>11</v>
      </c>
      <c r="B44" s="34" t="s">
        <v>33</v>
      </c>
      <c r="C44" s="35" t="s">
        <v>34</v>
      </c>
      <c r="D44" s="36">
        <v>1</v>
      </c>
      <c r="E44" s="37">
        <v>0</v>
      </c>
      <c r="F44" s="37">
        <f t="shared" si="7"/>
        <v>0</v>
      </c>
      <c r="G44" s="37">
        <f t="shared" si="8"/>
        <v>0</v>
      </c>
      <c r="H44" s="37">
        <f t="shared" si="9"/>
        <v>0</v>
      </c>
      <c r="I44" s="27"/>
    </row>
    <row r="45" spans="1:9" ht="45" customHeight="1">
      <c r="A45" s="34" t="s">
        <v>11</v>
      </c>
      <c r="B45" s="34" t="s">
        <v>35</v>
      </c>
      <c r="C45" s="35" t="s">
        <v>116</v>
      </c>
      <c r="D45" s="36">
        <v>1</v>
      </c>
      <c r="E45" s="37">
        <v>0</v>
      </c>
      <c r="F45" s="37">
        <f t="shared" si="7"/>
        <v>0</v>
      </c>
      <c r="G45" s="37">
        <f t="shared" si="8"/>
        <v>0</v>
      </c>
      <c r="H45" s="37">
        <f t="shared" si="9"/>
        <v>0</v>
      </c>
      <c r="I45" s="28"/>
    </row>
    <row r="46" spans="1:9" ht="62" customHeight="1">
      <c r="A46" s="31" t="s">
        <v>36</v>
      </c>
      <c r="B46" s="31" t="s">
        <v>37</v>
      </c>
      <c r="C46" s="30" t="s">
        <v>134</v>
      </c>
      <c r="D46" s="32">
        <v>1</v>
      </c>
      <c r="E46" s="28">
        <v>0</v>
      </c>
      <c r="F46" s="28">
        <f t="shared" si="7"/>
        <v>0</v>
      </c>
      <c r="G46" s="28">
        <f t="shared" si="8"/>
        <v>0</v>
      </c>
      <c r="H46" s="28">
        <f t="shared" si="9"/>
        <v>0</v>
      </c>
      <c r="I46" s="27"/>
    </row>
    <row r="47" spans="1:9" ht="48" customHeight="1">
      <c r="A47" s="31" t="s">
        <v>36</v>
      </c>
      <c r="B47" s="31" t="s">
        <v>38</v>
      </c>
      <c r="C47" s="30" t="s">
        <v>135</v>
      </c>
      <c r="D47" s="32">
        <v>1</v>
      </c>
      <c r="E47" s="28">
        <v>0</v>
      </c>
      <c r="F47" s="28">
        <f aca="true" t="shared" si="10" ref="F47:F55">E47*1.21</f>
        <v>0</v>
      </c>
      <c r="G47" s="28">
        <f aca="true" t="shared" si="11" ref="G47:G55">E47*D47</f>
        <v>0</v>
      </c>
      <c r="H47" s="28">
        <f aca="true" t="shared" si="12" ref="H47:H55">F47*D47</f>
        <v>0</v>
      </c>
      <c r="I47" s="27"/>
    </row>
    <row r="48" spans="1:9" ht="50.25" customHeight="1">
      <c r="A48" s="31" t="s">
        <v>36</v>
      </c>
      <c r="B48" s="31" t="s">
        <v>39</v>
      </c>
      <c r="C48" s="30" t="s">
        <v>136</v>
      </c>
      <c r="D48" s="32">
        <v>1</v>
      </c>
      <c r="E48" s="28">
        <v>0</v>
      </c>
      <c r="F48" s="28">
        <f t="shared" si="10"/>
        <v>0</v>
      </c>
      <c r="G48" s="28">
        <f t="shared" si="11"/>
        <v>0</v>
      </c>
      <c r="H48" s="28">
        <f t="shared" si="12"/>
        <v>0</v>
      </c>
      <c r="I48" s="27"/>
    </row>
    <row r="49" spans="1:9" ht="54" customHeight="1">
      <c r="A49" s="31" t="s">
        <v>36</v>
      </c>
      <c r="B49" s="31" t="s">
        <v>40</v>
      </c>
      <c r="C49" s="30" t="s">
        <v>137</v>
      </c>
      <c r="D49" s="32">
        <v>1</v>
      </c>
      <c r="E49" s="28">
        <v>0</v>
      </c>
      <c r="F49" s="28">
        <f t="shared" si="10"/>
        <v>0</v>
      </c>
      <c r="G49" s="28">
        <f t="shared" si="11"/>
        <v>0</v>
      </c>
      <c r="H49" s="28">
        <f t="shared" si="12"/>
        <v>0</v>
      </c>
      <c r="I49" s="27"/>
    </row>
    <row r="50" spans="1:9" ht="41.25" customHeight="1">
      <c r="A50" s="31" t="s">
        <v>36</v>
      </c>
      <c r="B50" s="31" t="s">
        <v>41</v>
      </c>
      <c r="C50" s="30" t="s">
        <v>138</v>
      </c>
      <c r="D50" s="32">
        <v>1</v>
      </c>
      <c r="E50" s="28">
        <v>0</v>
      </c>
      <c r="F50" s="28">
        <f t="shared" si="10"/>
        <v>0</v>
      </c>
      <c r="G50" s="28">
        <f t="shared" si="11"/>
        <v>0</v>
      </c>
      <c r="H50" s="28">
        <f t="shared" si="12"/>
        <v>0</v>
      </c>
      <c r="I50" s="27"/>
    </row>
    <row r="51" spans="1:9" ht="65" customHeight="1">
      <c r="A51" s="31" t="s">
        <v>36</v>
      </c>
      <c r="B51" s="31" t="s">
        <v>42</v>
      </c>
      <c r="C51" s="30" t="s">
        <v>139</v>
      </c>
      <c r="D51" s="32">
        <v>1</v>
      </c>
      <c r="E51" s="28">
        <v>0</v>
      </c>
      <c r="F51" s="28">
        <f t="shared" si="10"/>
        <v>0</v>
      </c>
      <c r="G51" s="28">
        <f t="shared" si="11"/>
        <v>0</v>
      </c>
      <c r="H51" s="28">
        <f t="shared" si="12"/>
        <v>0</v>
      </c>
      <c r="I51" s="27"/>
    </row>
    <row r="52" spans="1:9" ht="54" customHeight="1">
      <c r="A52" s="31" t="s">
        <v>36</v>
      </c>
      <c r="B52" s="31" t="s">
        <v>43</v>
      </c>
      <c r="C52" s="30" t="s">
        <v>140</v>
      </c>
      <c r="D52" s="32">
        <v>1</v>
      </c>
      <c r="E52" s="28">
        <v>0</v>
      </c>
      <c r="F52" s="28">
        <f t="shared" si="10"/>
        <v>0</v>
      </c>
      <c r="G52" s="28">
        <f t="shared" si="11"/>
        <v>0</v>
      </c>
      <c r="H52" s="28">
        <f t="shared" si="12"/>
        <v>0</v>
      </c>
      <c r="I52" s="27"/>
    </row>
    <row r="53" spans="1:9" ht="69" customHeight="1">
      <c r="A53" s="31" t="s">
        <v>36</v>
      </c>
      <c r="B53" s="31" t="s">
        <v>141</v>
      </c>
      <c r="C53" s="30" t="s">
        <v>142</v>
      </c>
      <c r="D53" s="32">
        <v>1</v>
      </c>
      <c r="E53" s="28">
        <v>0</v>
      </c>
      <c r="F53" s="28">
        <f t="shared" si="10"/>
        <v>0</v>
      </c>
      <c r="G53" s="28">
        <f t="shared" si="11"/>
        <v>0</v>
      </c>
      <c r="H53" s="28">
        <f t="shared" si="12"/>
        <v>0</v>
      </c>
      <c r="I53" s="27"/>
    </row>
    <row r="54" spans="1:9" ht="87.75" customHeight="1">
      <c r="A54" s="31" t="s">
        <v>36</v>
      </c>
      <c r="B54" s="31" t="s">
        <v>143</v>
      </c>
      <c r="C54" s="30" t="s">
        <v>144</v>
      </c>
      <c r="D54" s="32">
        <v>1</v>
      </c>
      <c r="E54" s="28">
        <v>0</v>
      </c>
      <c r="F54" s="28">
        <f t="shared" si="10"/>
        <v>0</v>
      </c>
      <c r="G54" s="28">
        <f t="shared" si="11"/>
        <v>0</v>
      </c>
      <c r="H54" s="28">
        <f t="shared" si="12"/>
        <v>0</v>
      </c>
      <c r="I54" s="27"/>
    </row>
    <row r="55" spans="1:9" ht="44.25" customHeight="1">
      <c r="A55" s="31" t="s">
        <v>36</v>
      </c>
      <c r="B55" s="31" t="s">
        <v>145</v>
      </c>
      <c r="C55" s="30" t="s">
        <v>146</v>
      </c>
      <c r="D55" s="32">
        <v>1</v>
      </c>
      <c r="E55" s="28">
        <v>0</v>
      </c>
      <c r="F55" s="28">
        <f t="shared" si="10"/>
        <v>0</v>
      </c>
      <c r="G55" s="28">
        <f t="shared" si="11"/>
        <v>0</v>
      </c>
      <c r="H55" s="28">
        <f t="shared" si="12"/>
        <v>0</v>
      </c>
      <c r="I55" s="27"/>
    </row>
    <row r="56" spans="1:9" ht="67.5" customHeight="1">
      <c r="A56" s="31" t="s">
        <v>36</v>
      </c>
      <c r="B56" s="31" t="s">
        <v>147</v>
      </c>
      <c r="C56" s="30" t="s">
        <v>148</v>
      </c>
      <c r="D56" s="32">
        <v>1</v>
      </c>
      <c r="E56" s="28">
        <v>0</v>
      </c>
      <c r="F56" s="28">
        <f aca="true" t="shared" si="13" ref="F56:F86">E56*1.21</f>
        <v>0</v>
      </c>
      <c r="G56" s="28">
        <f aca="true" t="shared" si="14" ref="G56:G86">E56*D56</f>
        <v>0</v>
      </c>
      <c r="H56" s="28">
        <f aca="true" t="shared" si="15" ref="H56:H86">F56*D56</f>
        <v>0</v>
      </c>
      <c r="I56" s="27"/>
    </row>
    <row r="57" spans="1:9" ht="76.5" customHeight="1">
      <c r="A57" s="19" t="s">
        <v>36</v>
      </c>
      <c r="B57" s="19" t="s">
        <v>149</v>
      </c>
      <c r="C57" s="30" t="s">
        <v>150</v>
      </c>
      <c r="D57" s="14">
        <v>1</v>
      </c>
      <c r="E57" s="15">
        <v>0</v>
      </c>
      <c r="F57" s="15">
        <f t="shared" si="13"/>
        <v>0</v>
      </c>
      <c r="G57" s="15">
        <f t="shared" si="14"/>
        <v>0</v>
      </c>
      <c r="H57" s="15">
        <f t="shared" si="15"/>
        <v>0</v>
      </c>
      <c r="I57" s="27"/>
    </row>
    <row r="58" spans="1:9" ht="53.25" customHeight="1">
      <c r="A58" s="19" t="s">
        <v>36</v>
      </c>
      <c r="B58" s="19" t="s">
        <v>151</v>
      </c>
      <c r="C58" s="30" t="s">
        <v>152</v>
      </c>
      <c r="D58" s="14">
        <v>1</v>
      </c>
      <c r="E58" s="15">
        <v>0</v>
      </c>
      <c r="F58" s="15">
        <f t="shared" si="13"/>
        <v>0</v>
      </c>
      <c r="G58" s="15">
        <f t="shared" si="14"/>
        <v>0</v>
      </c>
      <c r="H58" s="15">
        <f t="shared" si="15"/>
        <v>0</v>
      </c>
      <c r="I58" s="27"/>
    </row>
    <row r="59" spans="1:9" ht="54" customHeight="1">
      <c r="A59" s="19" t="s">
        <v>36</v>
      </c>
      <c r="B59" s="19" t="s">
        <v>44</v>
      </c>
      <c r="C59" s="30" t="s">
        <v>153</v>
      </c>
      <c r="D59" s="14">
        <v>1</v>
      </c>
      <c r="E59" s="15">
        <v>0</v>
      </c>
      <c r="F59" s="15">
        <f t="shared" si="13"/>
        <v>0</v>
      </c>
      <c r="G59" s="15">
        <f t="shared" si="14"/>
        <v>0</v>
      </c>
      <c r="H59" s="15">
        <f t="shared" si="15"/>
        <v>0</v>
      </c>
      <c r="I59" s="27"/>
    </row>
    <row r="60" spans="1:9" ht="41.25" customHeight="1">
      <c r="A60" s="19" t="s">
        <v>36</v>
      </c>
      <c r="B60" s="19" t="s">
        <v>46</v>
      </c>
      <c r="C60" s="30" t="s">
        <v>45</v>
      </c>
      <c r="D60" s="14">
        <v>10</v>
      </c>
      <c r="E60" s="15">
        <v>0</v>
      </c>
      <c r="F60" s="15">
        <f t="shared" si="13"/>
        <v>0</v>
      </c>
      <c r="G60" s="15">
        <f t="shared" si="14"/>
        <v>0</v>
      </c>
      <c r="H60" s="15">
        <f t="shared" si="15"/>
        <v>0</v>
      </c>
      <c r="I60" s="27"/>
    </row>
    <row r="61" spans="1:9" ht="44.25" customHeight="1">
      <c r="A61" s="19" t="s">
        <v>36</v>
      </c>
      <c r="B61" s="19" t="s">
        <v>154</v>
      </c>
      <c r="C61" s="30" t="s">
        <v>155</v>
      </c>
      <c r="D61" s="14">
        <v>1</v>
      </c>
      <c r="E61" s="15">
        <v>0</v>
      </c>
      <c r="F61" s="15">
        <f t="shared" si="13"/>
        <v>0</v>
      </c>
      <c r="G61" s="15">
        <f t="shared" si="14"/>
        <v>0</v>
      </c>
      <c r="H61" s="15">
        <f t="shared" si="15"/>
        <v>0</v>
      </c>
      <c r="I61" s="27"/>
    </row>
    <row r="62" spans="1:9" ht="44.25" customHeight="1">
      <c r="A62" s="19" t="s">
        <v>36</v>
      </c>
      <c r="B62" s="19" t="s">
        <v>156</v>
      </c>
      <c r="C62" s="30" t="s">
        <v>157</v>
      </c>
      <c r="D62" s="14">
        <v>2</v>
      </c>
      <c r="E62" s="15">
        <v>0</v>
      </c>
      <c r="F62" s="15">
        <f t="shared" si="13"/>
        <v>0</v>
      </c>
      <c r="G62" s="15">
        <f t="shared" si="14"/>
        <v>0</v>
      </c>
      <c r="H62" s="15">
        <f t="shared" si="15"/>
        <v>0</v>
      </c>
      <c r="I62" s="27"/>
    </row>
    <row r="63" spans="1:9" ht="44.25" customHeight="1">
      <c r="A63" s="19" t="s">
        <v>36</v>
      </c>
      <c r="B63" s="19" t="s">
        <v>158</v>
      </c>
      <c r="C63" s="30" t="s">
        <v>159</v>
      </c>
      <c r="D63" s="14">
        <v>1</v>
      </c>
      <c r="E63" s="15">
        <v>0</v>
      </c>
      <c r="F63" s="15">
        <f t="shared" si="13"/>
        <v>0</v>
      </c>
      <c r="G63" s="15">
        <f t="shared" si="14"/>
        <v>0</v>
      </c>
      <c r="H63" s="15">
        <f t="shared" si="15"/>
        <v>0</v>
      </c>
      <c r="I63" s="27"/>
    </row>
    <row r="64" spans="1:9" ht="44.25" customHeight="1">
      <c r="A64" s="19" t="s">
        <v>36</v>
      </c>
      <c r="B64" s="19" t="s">
        <v>160</v>
      </c>
      <c r="C64" s="30" t="s">
        <v>161</v>
      </c>
      <c r="D64" s="14">
        <v>1</v>
      </c>
      <c r="E64" s="15">
        <v>0</v>
      </c>
      <c r="F64" s="15">
        <f t="shared" si="13"/>
        <v>0</v>
      </c>
      <c r="G64" s="15">
        <f t="shared" si="14"/>
        <v>0</v>
      </c>
      <c r="H64" s="15">
        <f t="shared" si="15"/>
        <v>0</v>
      </c>
      <c r="I64" s="27"/>
    </row>
    <row r="65" spans="1:9" ht="44.25" customHeight="1">
      <c r="A65" s="19" t="s">
        <v>36</v>
      </c>
      <c r="B65" s="19" t="s">
        <v>47</v>
      </c>
      <c r="C65" s="30" t="s">
        <v>162</v>
      </c>
      <c r="D65" s="14">
        <v>10</v>
      </c>
      <c r="E65" s="15">
        <v>0</v>
      </c>
      <c r="F65" s="15">
        <f t="shared" si="13"/>
        <v>0</v>
      </c>
      <c r="G65" s="15">
        <f t="shared" si="14"/>
        <v>0</v>
      </c>
      <c r="H65" s="15">
        <f t="shared" si="15"/>
        <v>0</v>
      </c>
      <c r="I65" s="27"/>
    </row>
    <row r="66" spans="1:9" ht="87.75" customHeight="1">
      <c r="A66" s="19" t="s">
        <v>36</v>
      </c>
      <c r="B66" s="19" t="s">
        <v>48</v>
      </c>
      <c r="C66" s="30" t="s">
        <v>163</v>
      </c>
      <c r="D66" s="14">
        <v>10</v>
      </c>
      <c r="E66" s="15">
        <v>0</v>
      </c>
      <c r="F66" s="15">
        <f t="shared" si="13"/>
        <v>0</v>
      </c>
      <c r="G66" s="15">
        <f t="shared" si="14"/>
        <v>0</v>
      </c>
      <c r="H66" s="15">
        <f t="shared" si="15"/>
        <v>0</v>
      </c>
      <c r="I66" s="27"/>
    </row>
    <row r="67" spans="1:9" ht="44.25" customHeight="1">
      <c r="A67" s="19" t="s">
        <v>36</v>
      </c>
      <c r="B67" s="19" t="s">
        <v>164</v>
      </c>
      <c r="C67" s="30" t="s">
        <v>165</v>
      </c>
      <c r="D67" s="14">
        <v>1</v>
      </c>
      <c r="E67" s="15">
        <v>0</v>
      </c>
      <c r="F67" s="15">
        <f t="shared" si="13"/>
        <v>0</v>
      </c>
      <c r="G67" s="15">
        <f t="shared" si="14"/>
        <v>0</v>
      </c>
      <c r="H67" s="15">
        <f t="shared" si="15"/>
        <v>0</v>
      </c>
      <c r="I67" s="27"/>
    </row>
    <row r="68" spans="1:9" ht="43.5" customHeight="1">
      <c r="A68" s="19" t="s">
        <v>36</v>
      </c>
      <c r="B68" s="19" t="s">
        <v>166</v>
      </c>
      <c r="C68" s="30" t="s">
        <v>167</v>
      </c>
      <c r="D68" s="14">
        <v>1</v>
      </c>
      <c r="E68" s="15">
        <v>0</v>
      </c>
      <c r="F68" s="15">
        <f t="shared" si="13"/>
        <v>0</v>
      </c>
      <c r="G68" s="15">
        <f t="shared" si="14"/>
        <v>0</v>
      </c>
      <c r="H68" s="15">
        <f t="shared" si="15"/>
        <v>0</v>
      </c>
      <c r="I68" s="27"/>
    </row>
    <row r="69" spans="1:9" ht="44.25" customHeight="1">
      <c r="A69" s="19" t="s">
        <v>36</v>
      </c>
      <c r="B69" s="19" t="s">
        <v>49</v>
      </c>
      <c r="C69" s="30" t="s">
        <v>168</v>
      </c>
      <c r="D69" s="14">
        <v>1</v>
      </c>
      <c r="E69" s="15">
        <v>0</v>
      </c>
      <c r="F69" s="15">
        <f t="shared" si="13"/>
        <v>0</v>
      </c>
      <c r="G69" s="15">
        <f t="shared" si="14"/>
        <v>0</v>
      </c>
      <c r="H69" s="15">
        <f t="shared" si="15"/>
        <v>0</v>
      </c>
      <c r="I69" s="27"/>
    </row>
    <row r="70" spans="1:9" ht="44.25" customHeight="1">
      <c r="A70" s="19" t="s">
        <v>36</v>
      </c>
      <c r="B70" s="19" t="s">
        <v>50</v>
      </c>
      <c r="C70" s="30" t="s">
        <v>169</v>
      </c>
      <c r="D70" s="14">
        <v>1</v>
      </c>
      <c r="E70" s="15">
        <v>0</v>
      </c>
      <c r="F70" s="15">
        <f t="shared" si="13"/>
        <v>0</v>
      </c>
      <c r="G70" s="15">
        <f t="shared" si="14"/>
        <v>0</v>
      </c>
      <c r="H70" s="15">
        <f t="shared" si="15"/>
        <v>0</v>
      </c>
      <c r="I70" s="27"/>
    </row>
    <row r="71" spans="1:9" ht="44.25" customHeight="1">
      <c r="A71" s="19" t="s">
        <v>36</v>
      </c>
      <c r="B71" s="19" t="s">
        <v>51</v>
      </c>
      <c r="C71" s="30" t="s">
        <v>170</v>
      </c>
      <c r="D71" s="14">
        <v>1</v>
      </c>
      <c r="E71" s="15">
        <v>0</v>
      </c>
      <c r="F71" s="15">
        <f t="shared" si="13"/>
        <v>0</v>
      </c>
      <c r="G71" s="15">
        <f t="shared" si="14"/>
        <v>0</v>
      </c>
      <c r="H71" s="15">
        <f t="shared" si="15"/>
        <v>0</v>
      </c>
      <c r="I71" s="27"/>
    </row>
    <row r="72" spans="1:9" ht="44.25" customHeight="1">
      <c r="A72" s="19" t="s">
        <v>36</v>
      </c>
      <c r="B72" s="19" t="s">
        <v>172</v>
      </c>
      <c r="C72" s="30" t="s">
        <v>171</v>
      </c>
      <c r="D72" s="14">
        <v>1</v>
      </c>
      <c r="E72" s="15">
        <v>0</v>
      </c>
      <c r="F72" s="15">
        <f t="shared" si="13"/>
        <v>0</v>
      </c>
      <c r="G72" s="15">
        <f t="shared" si="14"/>
        <v>0</v>
      </c>
      <c r="H72" s="15">
        <f t="shared" si="15"/>
        <v>0</v>
      </c>
      <c r="I72" s="27"/>
    </row>
    <row r="73" spans="1:9" ht="44.25" customHeight="1">
      <c r="A73" s="19" t="s">
        <v>36</v>
      </c>
      <c r="B73" s="19" t="s">
        <v>173</v>
      </c>
      <c r="C73" s="30" t="s">
        <v>174</v>
      </c>
      <c r="D73" s="14">
        <v>1</v>
      </c>
      <c r="E73" s="15">
        <v>0</v>
      </c>
      <c r="F73" s="15">
        <f t="shared" si="13"/>
        <v>0</v>
      </c>
      <c r="G73" s="15">
        <f t="shared" si="14"/>
        <v>0</v>
      </c>
      <c r="H73" s="15">
        <f t="shared" si="15"/>
        <v>0</v>
      </c>
      <c r="I73" s="27"/>
    </row>
    <row r="74" spans="1:9" ht="44.25" customHeight="1">
      <c r="A74" s="19" t="s">
        <v>36</v>
      </c>
      <c r="B74" s="19" t="s">
        <v>52</v>
      </c>
      <c r="C74" s="30" t="s">
        <v>175</v>
      </c>
      <c r="D74" s="14">
        <v>1</v>
      </c>
      <c r="E74" s="15">
        <v>0</v>
      </c>
      <c r="F74" s="15">
        <f t="shared" si="13"/>
        <v>0</v>
      </c>
      <c r="G74" s="15">
        <f t="shared" si="14"/>
        <v>0</v>
      </c>
      <c r="H74" s="15">
        <f t="shared" si="15"/>
        <v>0</v>
      </c>
      <c r="I74" s="27"/>
    </row>
    <row r="75" spans="1:9" ht="44.25" customHeight="1">
      <c r="A75" s="19" t="s">
        <v>36</v>
      </c>
      <c r="B75" s="19" t="s">
        <v>53</v>
      </c>
      <c r="C75" s="30" t="s">
        <v>176</v>
      </c>
      <c r="D75" s="14">
        <v>1</v>
      </c>
      <c r="E75" s="15">
        <v>0</v>
      </c>
      <c r="F75" s="15">
        <f t="shared" si="13"/>
        <v>0</v>
      </c>
      <c r="G75" s="15">
        <f t="shared" si="14"/>
        <v>0</v>
      </c>
      <c r="H75" s="15">
        <f t="shared" si="15"/>
        <v>0</v>
      </c>
      <c r="I75" s="27"/>
    </row>
    <row r="76" spans="1:9" ht="44.25" customHeight="1">
      <c r="A76" s="19" t="s">
        <v>36</v>
      </c>
      <c r="B76" s="19" t="s">
        <v>54</v>
      </c>
      <c r="C76" s="30" t="s">
        <v>177</v>
      </c>
      <c r="D76" s="14">
        <v>1</v>
      </c>
      <c r="E76" s="15">
        <v>0</v>
      </c>
      <c r="F76" s="15">
        <f t="shared" si="13"/>
        <v>0</v>
      </c>
      <c r="G76" s="15">
        <f t="shared" si="14"/>
        <v>0</v>
      </c>
      <c r="H76" s="15">
        <f t="shared" si="15"/>
        <v>0</v>
      </c>
      <c r="I76" s="27"/>
    </row>
    <row r="77" spans="1:9" ht="44.25" customHeight="1">
      <c r="A77" s="19" t="s">
        <v>36</v>
      </c>
      <c r="B77" s="19" t="s">
        <v>55</v>
      </c>
      <c r="C77" s="30" t="s">
        <v>178</v>
      </c>
      <c r="D77" s="14">
        <v>1</v>
      </c>
      <c r="E77" s="15">
        <v>0</v>
      </c>
      <c r="F77" s="15">
        <f t="shared" si="13"/>
        <v>0</v>
      </c>
      <c r="G77" s="15">
        <f t="shared" si="14"/>
        <v>0</v>
      </c>
      <c r="H77" s="15">
        <f t="shared" si="15"/>
        <v>0</v>
      </c>
      <c r="I77" s="27"/>
    </row>
    <row r="78" spans="1:9" ht="44.25" customHeight="1">
      <c r="A78" s="19" t="s">
        <v>36</v>
      </c>
      <c r="B78" s="19" t="s">
        <v>56</v>
      </c>
      <c r="C78" s="30" t="s">
        <v>179</v>
      </c>
      <c r="D78" s="14">
        <v>1</v>
      </c>
      <c r="E78" s="15">
        <v>0</v>
      </c>
      <c r="F78" s="15">
        <f t="shared" si="13"/>
        <v>0</v>
      </c>
      <c r="G78" s="15">
        <f t="shared" si="14"/>
        <v>0</v>
      </c>
      <c r="H78" s="15">
        <f t="shared" si="15"/>
        <v>0</v>
      </c>
      <c r="I78" s="27"/>
    </row>
    <row r="79" spans="1:9" ht="44.25" customHeight="1">
      <c r="A79" s="19" t="s">
        <v>36</v>
      </c>
      <c r="B79" s="19" t="s">
        <v>57</v>
      </c>
      <c r="C79" s="30" t="s">
        <v>180</v>
      </c>
      <c r="D79" s="14">
        <v>1</v>
      </c>
      <c r="E79" s="15">
        <v>0</v>
      </c>
      <c r="F79" s="15">
        <f t="shared" si="13"/>
        <v>0</v>
      </c>
      <c r="G79" s="15">
        <f t="shared" si="14"/>
        <v>0</v>
      </c>
      <c r="H79" s="15">
        <f t="shared" si="15"/>
        <v>0</v>
      </c>
      <c r="I79" s="27"/>
    </row>
    <row r="80" spans="1:9" ht="44.25" customHeight="1">
      <c r="A80" s="19" t="s">
        <v>36</v>
      </c>
      <c r="B80" s="19" t="s">
        <v>58</v>
      </c>
      <c r="C80" s="30" t="s">
        <v>181</v>
      </c>
      <c r="D80" s="14">
        <v>1</v>
      </c>
      <c r="E80" s="15">
        <v>0</v>
      </c>
      <c r="F80" s="15">
        <f t="shared" si="13"/>
        <v>0</v>
      </c>
      <c r="G80" s="15">
        <f t="shared" si="14"/>
        <v>0</v>
      </c>
      <c r="H80" s="15">
        <f t="shared" si="15"/>
        <v>0</v>
      </c>
      <c r="I80" s="27"/>
    </row>
    <row r="81" spans="1:9" ht="44.25" customHeight="1">
      <c r="A81" s="19" t="s">
        <v>36</v>
      </c>
      <c r="B81" s="19" t="s">
        <v>59</v>
      </c>
      <c r="C81" s="30" t="s">
        <v>60</v>
      </c>
      <c r="D81" s="14">
        <v>36</v>
      </c>
      <c r="E81" s="15">
        <v>0</v>
      </c>
      <c r="F81" s="15">
        <f t="shared" si="13"/>
        <v>0</v>
      </c>
      <c r="G81" s="15">
        <f t="shared" si="14"/>
        <v>0</v>
      </c>
      <c r="H81" s="15">
        <f t="shared" si="15"/>
        <v>0</v>
      </c>
      <c r="I81" s="27"/>
    </row>
    <row r="82" spans="1:9" ht="44.25" customHeight="1">
      <c r="A82" s="19" t="s">
        <v>36</v>
      </c>
      <c r="B82" s="19" t="s">
        <v>61</v>
      </c>
      <c r="C82" s="30" t="s">
        <v>182</v>
      </c>
      <c r="D82" s="14">
        <v>1</v>
      </c>
      <c r="E82" s="15">
        <v>0</v>
      </c>
      <c r="F82" s="15">
        <f t="shared" si="13"/>
        <v>0</v>
      </c>
      <c r="G82" s="15">
        <f t="shared" si="14"/>
        <v>0</v>
      </c>
      <c r="H82" s="15">
        <f t="shared" si="15"/>
        <v>0</v>
      </c>
      <c r="I82" s="27"/>
    </row>
    <row r="83" spans="1:9" ht="44.25" customHeight="1">
      <c r="A83" s="19" t="s">
        <v>36</v>
      </c>
      <c r="B83" s="19" t="s">
        <v>62</v>
      </c>
      <c r="C83" s="30" t="s">
        <v>183</v>
      </c>
      <c r="D83" s="14">
        <v>4</v>
      </c>
      <c r="E83" s="15">
        <v>0</v>
      </c>
      <c r="F83" s="15">
        <f t="shared" si="13"/>
        <v>0</v>
      </c>
      <c r="G83" s="15">
        <f t="shared" si="14"/>
        <v>0</v>
      </c>
      <c r="H83" s="15">
        <f t="shared" si="15"/>
        <v>0</v>
      </c>
      <c r="I83" s="27"/>
    </row>
    <row r="84" spans="1:9" ht="44.25" customHeight="1">
      <c r="A84" s="19" t="s">
        <v>36</v>
      </c>
      <c r="B84" s="19" t="s">
        <v>63</v>
      </c>
      <c r="C84" s="30" t="s">
        <v>184</v>
      </c>
      <c r="D84" s="14">
        <v>1</v>
      </c>
      <c r="E84" s="15">
        <v>0</v>
      </c>
      <c r="F84" s="15">
        <f t="shared" si="13"/>
        <v>0</v>
      </c>
      <c r="G84" s="15">
        <f t="shared" si="14"/>
        <v>0</v>
      </c>
      <c r="H84" s="15">
        <f t="shared" si="15"/>
        <v>0</v>
      </c>
      <c r="I84" s="27"/>
    </row>
    <row r="85" spans="1:9" ht="98.25" customHeight="1">
      <c r="A85" s="19" t="s">
        <v>36</v>
      </c>
      <c r="B85" s="19" t="s">
        <v>185</v>
      </c>
      <c r="C85" s="30" t="s">
        <v>186</v>
      </c>
      <c r="D85" s="14">
        <v>1</v>
      </c>
      <c r="E85" s="15">
        <v>0</v>
      </c>
      <c r="F85" s="15">
        <f t="shared" si="13"/>
        <v>0</v>
      </c>
      <c r="G85" s="15">
        <f t="shared" si="14"/>
        <v>0</v>
      </c>
      <c r="H85" s="15">
        <f t="shared" si="15"/>
        <v>0</v>
      </c>
      <c r="I85" s="27"/>
    </row>
    <row r="86" spans="1:9" ht="44.25" customHeight="1">
      <c r="A86" s="19" t="s">
        <v>36</v>
      </c>
      <c r="B86" s="19" t="s">
        <v>64</v>
      </c>
      <c r="C86" s="30" t="s">
        <v>67</v>
      </c>
      <c r="D86" s="14">
        <v>3</v>
      </c>
      <c r="E86" s="15">
        <v>0</v>
      </c>
      <c r="F86" s="15">
        <f t="shared" si="13"/>
        <v>0</v>
      </c>
      <c r="G86" s="15">
        <f t="shared" si="14"/>
        <v>0</v>
      </c>
      <c r="H86" s="15">
        <f t="shared" si="15"/>
        <v>0</v>
      </c>
      <c r="I86" s="27"/>
    </row>
    <row r="87" spans="1:9" ht="44.25" customHeight="1">
      <c r="A87" s="19" t="s">
        <v>36</v>
      </c>
      <c r="B87" s="19" t="s">
        <v>65</v>
      </c>
      <c r="C87" s="30" t="s">
        <v>66</v>
      </c>
      <c r="D87" s="14">
        <v>3</v>
      </c>
      <c r="E87" s="15">
        <v>0</v>
      </c>
      <c r="F87" s="15">
        <f aca="true" t="shared" si="16" ref="F87:F116">E87*1.21</f>
        <v>0</v>
      </c>
      <c r="G87" s="15">
        <f aca="true" t="shared" si="17" ref="G87:G116">E87*D87</f>
        <v>0</v>
      </c>
      <c r="H87" s="15">
        <f aca="true" t="shared" si="18" ref="H87:H116">F87*D87</f>
        <v>0</v>
      </c>
      <c r="I87" s="27"/>
    </row>
    <row r="88" spans="1:9" ht="44.25" customHeight="1">
      <c r="A88" s="19" t="s">
        <v>36</v>
      </c>
      <c r="B88" s="19" t="s">
        <v>68</v>
      </c>
      <c r="C88" s="30" t="s">
        <v>71</v>
      </c>
      <c r="D88" s="14">
        <v>3</v>
      </c>
      <c r="E88" s="15">
        <v>0</v>
      </c>
      <c r="F88" s="15">
        <f t="shared" si="16"/>
        <v>0</v>
      </c>
      <c r="G88" s="15">
        <f t="shared" si="17"/>
        <v>0</v>
      </c>
      <c r="H88" s="15">
        <f t="shared" si="18"/>
        <v>0</v>
      </c>
      <c r="I88" s="27"/>
    </row>
    <row r="89" spans="1:9" ht="44.25" customHeight="1">
      <c r="A89" s="19" t="s">
        <v>36</v>
      </c>
      <c r="B89" s="19" t="s">
        <v>69</v>
      </c>
      <c r="C89" s="30" t="s">
        <v>70</v>
      </c>
      <c r="D89" s="14">
        <v>3</v>
      </c>
      <c r="E89" s="15">
        <v>0</v>
      </c>
      <c r="F89" s="15">
        <f t="shared" si="16"/>
        <v>0</v>
      </c>
      <c r="G89" s="15">
        <f t="shared" si="17"/>
        <v>0</v>
      </c>
      <c r="H89" s="15">
        <f t="shared" si="18"/>
        <v>0</v>
      </c>
      <c r="I89" s="27"/>
    </row>
    <row r="90" spans="1:9" ht="44.25" customHeight="1">
      <c r="A90" s="19" t="s">
        <v>36</v>
      </c>
      <c r="B90" s="19" t="s">
        <v>72</v>
      </c>
      <c r="C90" s="30" t="s">
        <v>187</v>
      </c>
      <c r="D90" s="14">
        <v>3</v>
      </c>
      <c r="E90" s="15">
        <v>0</v>
      </c>
      <c r="F90" s="15">
        <f t="shared" si="16"/>
        <v>0</v>
      </c>
      <c r="G90" s="15">
        <f t="shared" si="17"/>
        <v>0</v>
      </c>
      <c r="H90" s="15">
        <f t="shared" si="18"/>
        <v>0</v>
      </c>
      <c r="I90" s="27"/>
    </row>
    <row r="91" spans="1:9" ht="44.25" customHeight="1">
      <c r="A91" s="19" t="s">
        <v>36</v>
      </c>
      <c r="B91" s="19" t="s">
        <v>73</v>
      </c>
      <c r="C91" s="30" t="s">
        <v>188</v>
      </c>
      <c r="D91" s="14">
        <v>3</v>
      </c>
      <c r="E91" s="15">
        <v>0</v>
      </c>
      <c r="F91" s="15">
        <f t="shared" si="16"/>
        <v>0</v>
      </c>
      <c r="G91" s="15">
        <f t="shared" si="17"/>
        <v>0</v>
      </c>
      <c r="H91" s="15">
        <f t="shared" si="18"/>
        <v>0</v>
      </c>
      <c r="I91" s="27"/>
    </row>
    <row r="92" spans="1:9" ht="44.25" customHeight="1">
      <c r="A92" s="19" t="s">
        <v>36</v>
      </c>
      <c r="B92" s="19" t="s">
        <v>190</v>
      </c>
      <c r="C92" s="30" t="s">
        <v>189</v>
      </c>
      <c r="D92" s="14">
        <v>3</v>
      </c>
      <c r="E92" s="15">
        <v>0</v>
      </c>
      <c r="F92" s="15">
        <f t="shared" si="16"/>
        <v>0</v>
      </c>
      <c r="G92" s="15">
        <f t="shared" si="17"/>
        <v>0</v>
      </c>
      <c r="H92" s="15">
        <f t="shared" si="18"/>
        <v>0</v>
      </c>
      <c r="I92" s="27"/>
    </row>
    <row r="93" spans="1:9" ht="44.25" customHeight="1">
      <c r="A93" s="19" t="s">
        <v>36</v>
      </c>
      <c r="B93" s="19" t="s">
        <v>74</v>
      </c>
      <c r="C93" s="30" t="s">
        <v>191</v>
      </c>
      <c r="D93" s="14">
        <v>1</v>
      </c>
      <c r="E93" s="15">
        <v>0</v>
      </c>
      <c r="F93" s="15">
        <f t="shared" si="16"/>
        <v>0</v>
      </c>
      <c r="G93" s="15">
        <f t="shared" si="17"/>
        <v>0</v>
      </c>
      <c r="H93" s="15">
        <f t="shared" si="18"/>
        <v>0</v>
      </c>
      <c r="I93" s="28"/>
    </row>
    <row r="94" spans="1:9" ht="44.25" customHeight="1">
      <c r="A94" s="34" t="s">
        <v>75</v>
      </c>
      <c r="B94" s="34" t="s">
        <v>78</v>
      </c>
      <c r="C94" s="35" t="s">
        <v>192</v>
      </c>
      <c r="D94" s="36">
        <v>8</v>
      </c>
      <c r="E94" s="37">
        <v>0</v>
      </c>
      <c r="F94" s="37">
        <f t="shared" si="16"/>
        <v>0</v>
      </c>
      <c r="G94" s="37">
        <f t="shared" si="17"/>
        <v>0</v>
      </c>
      <c r="H94" s="37">
        <f t="shared" si="18"/>
        <v>0</v>
      </c>
      <c r="I94" s="27"/>
    </row>
    <row r="95" spans="1:9" ht="44.25" customHeight="1">
      <c r="A95" s="34" t="s">
        <v>75</v>
      </c>
      <c r="B95" s="34" t="s">
        <v>78</v>
      </c>
      <c r="C95" s="35" t="s">
        <v>193</v>
      </c>
      <c r="D95" s="36">
        <v>6</v>
      </c>
      <c r="E95" s="37">
        <v>0</v>
      </c>
      <c r="F95" s="37">
        <f t="shared" si="16"/>
        <v>0</v>
      </c>
      <c r="G95" s="37">
        <f t="shared" si="17"/>
        <v>0</v>
      </c>
      <c r="H95" s="37">
        <f t="shared" si="18"/>
        <v>0</v>
      </c>
      <c r="I95" s="27"/>
    </row>
    <row r="96" spans="1:9" ht="44.25" customHeight="1">
      <c r="A96" s="34" t="s">
        <v>75</v>
      </c>
      <c r="B96" s="34" t="s">
        <v>76</v>
      </c>
      <c r="C96" s="35" t="s">
        <v>194</v>
      </c>
      <c r="D96" s="36">
        <v>6</v>
      </c>
      <c r="E96" s="37">
        <v>0</v>
      </c>
      <c r="F96" s="37">
        <f t="shared" si="16"/>
        <v>0</v>
      </c>
      <c r="G96" s="37">
        <f t="shared" si="17"/>
        <v>0</v>
      </c>
      <c r="H96" s="37">
        <f t="shared" si="18"/>
        <v>0</v>
      </c>
      <c r="I96" s="27"/>
    </row>
    <row r="97" spans="1:9" ht="44.25" customHeight="1">
      <c r="A97" s="34" t="s">
        <v>75</v>
      </c>
      <c r="B97" s="34" t="s">
        <v>77</v>
      </c>
      <c r="C97" s="35" t="s">
        <v>195</v>
      </c>
      <c r="D97" s="36">
        <v>6</v>
      </c>
      <c r="E97" s="37">
        <v>0</v>
      </c>
      <c r="F97" s="37">
        <f t="shared" si="16"/>
        <v>0</v>
      </c>
      <c r="G97" s="37">
        <f t="shared" si="17"/>
        <v>0</v>
      </c>
      <c r="H97" s="37">
        <f t="shared" si="18"/>
        <v>0</v>
      </c>
      <c r="I97" s="27"/>
    </row>
    <row r="98" spans="1:9" ht="44.25" customHeight="1">
      <c r="A98" s="34" t="s">
        <v>75</v>
      </c>
      <c r="B98" s="34" t="s">
        <v>76</v>
      </c>
      <c r="C98" s="35" t="s">
        <v>196</v>
      </c>
      <c r="D98" s="36">
        <v>8</v>
      </c>
      <c r="E98" s="37">
        <v>0</v>
      </c>
      <c r="F98" s="37">
        <f t="shared" si="16"/>
        <v>0</v>
      </c>
      <c r="G98" s="37">
        <f t="shared" si="17"/>
        <v>0</v>
      </c>
      <c r="H98" s="37">
        <f t="shared" si="18"/>
        <v>0</v>
      </c>
      <c r="I98" s="27"/>
    </row>
    <row r="99" spans="1:9" ht="44.25" customHeight="1">
      <c r="A99" s="34" t="s">
        <v>75</v>
      </c>
      <c r="B99" s="34" t="s">
        <v>76</v>
      </c>
      <c r="C99" s="35" t="s">
        <v>197</v>
      </c>
      <c r="D99" s="36">
        <v>1</v>
      </c>
      <c r="E99" s="37">
        <v>0</v>
      </c>
      <c r="F99" s="37">
        <f t="shared" si="16"/>
        <v>0</v>
      </c>
      <c r="G99" s="37">
        <f t="shared" si="17"/>
        <v>0</v>
      </c>
      <c r="H99" s="37">
        <f t="shared" si="18"/>
        <v>0</v>
      </c>
      <c r="I99" s="27"/>
    </row>
    <row r="100" spans="1:9" ht="44.25" customHeight="1">
      <c r="A100" s="34" t="s">
        <v>75</v>
      </c>
      <c r="B100" s="34" t="s">
        <v>78</v>
      </c>
      <c r="C100" s="35" t="s">
        <v>198</v>
      </c>
      <c r="D100" s="36">
        <v>6</v>
      </c>
      <c r="E100" s="37">
        <v>0</v>
      </c>
      <c r="F100" s="37">
        <f t="shared" si="16"/>
        <v>0</v>
      </c>
      <c r="G100" s="37">
        <f t="shared" si="17"/>
        <v>0</v>
      </c>
      <c r="H100" s="37">
        <f t="shared" si="18"/>
        <v>0</v>
      </c>
      <c r="I100" s="27"/>
    </row>
    <row r="101" spans="1:9" ht="44.25" customHeight="1">
      <c r="A101" s="34" t="s">
        <v>75</v>
      </c>
      <c r="B101" s="34" t="s">
        <v>79</v>
      </c>
      <c r="C101" s="35" t="s">
        <v>81</v>
      </c>
      <c r="D101" s="36">
        <v>24</v>
      </c>
      <c r="E101" s="37">
        <v>0</v>
      </c>
      <c r="F101" s="37">
        <f t="shared" si="16"/>
        <v>0</v>
      </c>
      <c r="G101" s="37">
        <f t="shared" si="17"/>
        <v>0</v>
      </c>
      <c r="H101" s="37">
        <f t="shared" si="18"/>
        <v>0</v>
      </c>
      <c r="I101" s="27"/>
    </row>
    <row r="102" spans="1:9" ht="44.25" customHeight="1">
      <c r="A102" s="34" t="s">
        <v>75</v>
      </c>
      <c r="B102" s="34" t="s">
        <v>80</v>
      </c>
      <c r="C102" s="35" t="s">
        <v>82</v>
      </c>
      <c r="D102" s="36">
        <v>32</v>
      </c>
      <c r="E102" s="37">
        <v>0</v>
      </c>
      <c r="F102" s="37">
        <f t="shared" si="16"/>
        <v>0</v>
      </c>
      <c r="G102" s="37">
        <f t="shared" si="17"/>
        <v>0</v>
      </c>
      <c r="H102" s="37">
        <f t="shared" si="18"/>
        <v>0</v>
      </c>
      <c r="I102" s="27"/>
    </row>
    <row r="103" spans="1:9" ht="44.25" customHeight="1">
      <c r="A103" s="34" t="s">
        <v>75</v>
      </c>
      <c r="B103" s="34" t="s">
        <v>199</v>
      </c>
      <c r="C103" s="35" t="s">
        <v>200</v>
      </c>
      <c r="D103" s="36">
        <v>8</v>
      </c>
      <c r="E103" s="37">
        <v>0</v>
      </c>
      <c r="F103" s="37">
        <f t="shared" si="16"/>
        <v>0</v>
      </c>
      <c r="G103" s="37">
        <f t="shared" si="17"/>
        <v>0</v>
      </c>
      <c r="H103" s="37">
        <f t="shared" si="18"/>
        <v>0</v>
      </c>
      <c r="I103" s="27"/>
    </row>
    <row r="104" spans="1:9" ht="44.25" customHeight="1">
      <c r="A104" s="34" t="s">
        <v>75</v>
      </c>
      <c r="B104" s="34" t="s">
        <v>83</v>
      </c>
      <c r="C104" s="35" t="s">
        <v>201</v>
      </c>
      <c r="D104" s="36">
        <v>16</v>
      </c>
      <c r="E104" s="37">
        <v>0</v>
      </c>
      <c r="F104" s="37">
        <f t="shared" si="16"/>
        <v>0</v>
      </c>
      <c r="G104" s="37">
        <f t="shared" si="17"/>
        <v>0</v>
      </c>
      <c r="H104" s="37">
        <f t="shared" si="18"/>
        <v>0</v>
      </c>
      <c r="I104" s="27"/>
    </row>
    <row r="105" spans="1:9" ht="44.25" customHeight="1">
      <c r="A105" s="34" t="s">
        <v>75</v>
      </c>
      <c r="B105" s="34" t="s">
        <v>74</v>
      </c>
      <c r="C105" s="35" t="s">
        <v>191</v>
      </c>
      <c r="D105" s="36">
        <v>1</v>
      </c>
      <c r="E105" s="37">
        <v>0</v>
      </c>
      <c r="F105" s="37">
        <f t="shared" si="16"/>
        <v>0</v>
      </c>
      <c r="G105" s="37">
        <f t="shared" si="17"/>
        <v>0</v>
      </c>
      <c r="H105" s="37">
        <f t="shared" si="18"/>
        <v>0</v>
      </c>
      <c r="I105" s="15"/>
    </row>
    <row r="106" spans="1:9" ht="44.25" customHeight="1">
      <c r="A106" s="31" t="s">
        <v>12</v>
      </c>
      <c r="B106" s="31" t="s">
        <v>78</v>
      </c>
      <c r="C106" s="30" t="s">
        <v>192</v>
      </c>
      <c r="D106" s="32">
        <v>8</v>
      </c>
      <c r="E106" s="28">
        <v>0</v>
      </c>
      <c r="F106" s="28">
        <f aca="true" t="shared" si="19" ref="F106:F113">E106*1.21</f>
        <v>0</v>
      </c>
      <c r="G106" s="28">
        <f aca="true" t="shared" si="20" ref="G106:G113">E106*D106</f>
        <v>0</v>
      </c>
      <c r="H106" s="28">
        <f aca="true" t="shared" si="21" ref="H106:H113">F106*D106</f>
        <v>0</v>
      </c>
      <c r="I106" s="27"/>
    </row>
    <row r="107" spans="1:9" ht="44.25" customHeight="1">
      <c r="A107" s="31" t="s">
        <v>12</v>
      </c>
      <c r="B107" s="31" t="s">
        <v>78</v>
      </c>
      <c r="C107" s="30" t="s">
        <v>193</v>
      </c>
      <c r="D107" s="32">
        <v>6</v>
      </c>
      <c r="E107" s="28">
        <v>0</v>
      </c>
      <c r="F107" s="28">
        <f t="shared" si="19"/>
        <v>0</v>
      </c>
      <c r="G107" s="28">
        <f t="shared" si="20"/>
        <v>0</v>
      </c>
      <c r="H107" s="28">
        <f t="shared" si="21"/>
        <v>0</v>
      </c>
      <c r="I107" s="27"/>
    </row>
    <row r="108" spans="1:9" ht="44.25" customHeight="1">
      <c r="A108" s="31" t="s">
        <v>12</v>
      </c>
      <c r="B108" s="31" t="s">
        <v>78</v>
      </c>
      <c r="C108" s="30" t="s">
        <v>194</v>
      </c>
      <c r="D108" s="32">
        <v>6</v>
      </c>
      <c r="E108" s="28">
        <v>0</v>
      </c>
      <c r="F108" s="28">
        <f t="shared" si="19"/>
        <v>0</v>
      </c>
      <c r="G108" s="28">
        <f t="shared" si="20"/>
        <v>0</v>
      </c>
      <c r="H108" s="28">
        <f t="shared" si="21"/>
        <v>0</v>
      </c>
      <c r="I108" s="27"/>
    </row>
    <row r="109" spans="1:9" ht="44.25" customHeight="1">
      <c r="A109" s="31" t="s">
        <v>12</v>
      </c>
      <c r="B109" s="31" t="s">
        <v>78</v>
      </c>
      <c r="C109" s="30" t="s">
        <v>195</v>
      </c>
      <c r="D109" s="32">
        <v>6</v>
      </c>
      <c r="E109" s="28">
        <v>0</v>
      </c>
      <c r="F109" s="28">
        <f t="shared" si="19"/>
        <v>0</v>
      </c>
      <c r="G109" s="28">
        <f t="shared" si="20"/>
        <v>0</v>
      </c>
      <c r="H109" s="28">
        <f t="shared" si="21"/>
        <v>0</v>
      </c>
      <c r="I109" s="27"/>
    </row>
    <row r="110" spans="1:9" ht="44.25" customHeight="1">
      <c r="A110" s="31" t="s">
        <v>12</v>
      </c>
      <c r="B110" s="31" t="s">
        <v>78</v>
      </c>
      <c r="C110" s="30" t="s">
        <v>202</v>
      </c>
      <c r="D110" s="32">
        <v>8</v>
      </c>
      <c r="E110" s="28">
        <v>0</v>
      </c>
      <c r="F110" s="28">
        <f t="shared" si="19"/>
        <v>0</v>
      </c>
      <c r="G110" s="28">
        <f t="shared" si="20"/>
        <v>0</v>
      </c>
      <c r="H110" s="28">
        <f t="shared" si="21"/>
        <v>0</v>
      </c>
      <c r="I110" s="27"/>
    </row>
    <row r="111" spans="1:9" ht="44.25" customHeight="1">
      <c r="A111" s="31" t="s">
        <v>12</v>
      </c>
      <c r="B111" s="31" t="s">
        <v>78</v>
      </c>
      <c r="C111" s="30" t="s">
        <v>203</v>
      </c>
      <c r="D111" s="32">
        <v>1</v>
      </c>
      <c r="E111" s="28">
        <v>0</v>
      </c>
      <c r="F111" s="28">
        <f t="shared" si="19"/>
        <v>0</v>
      </c>
      <c r="G111" s="28">
        <f t="shared" si="20"/>
        <v>0</v>
      </c>
      <c r="H111" s="28">
        <f t="shared" si="21"/>
        <v>0</v>
      </c>
      <c r="I111" s="27"/>
    </row>
    <row r="112" spans="1:9" ht="44.25" customHeight="1">
      <c r="A112" s="31" t="s">
        <v>12</v>
      </c>
      <c r="B112" s="31" t="s">
        <v>78</v>
      </c>
      <c r="C112" s="30" t="s">
        <v>198</v>
      </c>
      <c r="D112" s="32">
        <v>6</v>
      </c>
      <c r="E112" s="28">
        <v>0</v>
      </c>
      <c r="F112" s="28">
        <f t="shared" si="19"/>
        <v>0</v>
      </c>
      <c r="G112" s="28">
        <f t="shared" si="20"/>
        <v>0</v>
      </c>
      <c r="H112" s="28">
        <f t="shared" si="21"/>
        <v>0</v>
      </c>
      <c r="I112" s="27"/>
    </row>
    <row r="113" spans="1:9" ht="44.25" customHeight="1">
      <c r="A113" s="31" t="s">
        <v>12</v>
      </c>
      <c r="B113" s="31" t="s">
        <v>84</v>
      </c>
      <c r="C113" s="30" t="s">
        <v>81</v>
      </c>
      <c r="D113" s="32">
        <v>24</v>
      </c>
      <c r="E113" s="28">
        <v>0</v>
      </c>
      <c r="F113" s="28">
        <f t="shared" si="19"/>
        <v>0</v>
      </c>
      <c r="G113" s="28">
        <f t="shared" si="20"/>
        <v>0</v>
      </c>
      <c r="H113" s="28">
        <f t="shared" si="21"/>
        <v>0</v>
      </c>
      <c r="I113" s="27"/>
    </row>
    <row r="114" spans="1:9" ht="44.25" customHeight="1">
      <c r="A114" s="19" t="s">
        <v>12</v>
      </c>
      <c r="B114" s="19" t="s">
        <v>80</v>
      </c>
      <c r="C114" s="30" t="s">
        <v>82</v>
      </c>
      <c r="D114" s="14">
        <v>32</v>
      </c>
      <c r="E114" s="15">
        <v>0</v>
      </c>
      <c r="F114" s="15">
        <f t="shared" si="16"/>
        <v>0</v>
      </c>
      <c r="G114" s="15">
        <f t="shared" si="17"/>
        <v>0</v>
      </c>
      <c r="H114" s="15">
        <f t="shared" si="18"/>
        <v>0</v>
      </c>
      <c r="I114" s="27"/>
    </row>
    <row r="115" spans="1:9" ht="41.25" customHeight="1">
      <c r="A115" s="19" t="s">
        <v>12</v>
      </c>
      <c r="B115" s="19" t="s">
        <v>199</v>
      </c>
      <c r="C115" s="29" t="s">
        <v>200</v>
      </c>
      <c r="D115" s="14">
        <v>16</v>
      </c>
      <c r="E115" s="15">
        <v>0</v>
      </c>
      <c r="F115" s="15">
        <f t="shared" si="16"/>
        <v>0</v>
      </c>
      <c r="G115" s="15">
        <f t="shared" si="17"/>
        <v>0</v>
      </c>
      <c r="H115" s="15">
        <f t="shared" si="18"/>
        <v>0</v>
      </c>
      <c r="I115" s="27"/>
    </row>
    <row r="116" spans="1:9" ht="41.25" customHeight="1">
      <c r="A116" s="19" t="s">
        <v>12</v>
      </c>
      <c r="B116" s="19" t="s">
        <v>74</v>
      </c>
      <c r="C116" s="30" t="s">
        <v>191</v>
      </c>
      <c r="D116" s="14">
        <v>1</v>
      </c>
      <c r="E116" s="15">
        <v>0</v>
      </c>
      <c r="F116" s="15">
        <f t="shared" si="16"/>
        <v>0</v>
      </c>
      <c r="G116" s="15">
        <f t="shared" si="17"/>
        <v>0</v>
      </c>
      <c r="H116" s="15">
        <f t="shared" si="18"/>
        <v>0</v>
      </c>
      <c r="I116" s="15"/>
    </row>
    <row r="117" spans="1:9" ht="12.75">
      <c r="A117" s="5"/>
      <c r="B117" s="6" t="s">
        <v>6</v>
      </c>
      <c r="C117" s="6"/>
      <c r="D117" s="5"/>
      <c r="E117" s="7"/>
      <c r="F117" s="8"/>
      <c r="G117" s="22">
        <f>SUM(G11:G116)</f>
        <v>0</v>
      </c>
      <c r="H117" s="23">
        <f>SUM(H11:H116)</f>
        <v>0</v>
      </c>
      <c r="I117" s="24"/>
    </row>
    <row r="118" ht="12.75">
      <c r="C118" s="21" t="s">
        <v>9</v>
      </c>
    </row>
  </sheetData>
  <mergeCells count="2">
    <mergeCell ref="A7:H7"/>
    <mergeCell ref="A9:H9"/>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Markéta Cigánková</dc:creator>
  <cp:keywords/>
  <dc:description/>
  <cp:lastModifiedBy>FK</cp:lastModifiedBy>
  <dcterms:created xsi:type="dcterms:W3CDTF">2019-06-10T13:57:17Z</dcterms:created>
  <dcterms:modified xsi:type="dcterms:W3CDTF">2020-11-05T15:02:07Z</dcterms:modified>
  <cp:category/>
  <cp:version/>
  <cp:contentType/>
  <cp:contentStatus/>
</cp:coreProperties>
</file>